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ETODOLOGIA DE PAGO A PRODUCTORES\CUYANA\DDJJ\2016-01\"/>
    </mc:Choice>
  </mc:AlternateContent>
  <bookViews>
    <workbookView xWindow="360" yWindow="405" windowWidth="18675" windowHeight="10770"/>
  </bookViews>
  <sheets>
    <sheet name="DDJJ" sheetId="2" r:id="rId1"/>
  </sheets>
  <calcPr calcId="152511"/>
</workbook>
</file>

<file path=xl/calcChain.xml><?xml version="1.0" encoding="utf-8"?>
<calcChain xmlns="http://schemas.openxmlformats.org/spreadsheetml/2006/main">
  <c r="H25" i="2" l="1"/>
  <c r="F25" i="2"/>
  <c r="I19" i="2"/>
  <c r="E25" i="2"/>
  <c r="I15" i="2"/>
  <c r="I23" i="2"/>
  <c r="I20" i="2"/>
  <c r="I22" i="2"/>
  <c r="I18" i="2"/>
  <c r="I14" i="2"/>
  <c r="I24" i="2"/>
  <c r="D25" i="2"/>
  <c r="G25" i="2" l="1"/>
  <c r="I21" i="2"/>
  <c r="I17" i="2"/>
  <c r="I16" i="2"/>
  <c r="C25" i="2"/>
  <c r="I25" i="2" s="1"/>
  <c r="I13" i="2"/>
</calcChain>
</file>

<file path=xl/sharedStrings.xml><?xml version="1.0" encoding="utf-8"?>
<sst xmlns="http://schemas.openxmlformats.org/spreadsheetml/2006/main" count="46" uniqueCount="44">
  <si>
    <t>DECLARACIÓN JURADA</t>
  </si>
  <si>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</si>
  <si>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</si>
  <si>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</si>
  <si>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</si>
  <si>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</si>
  <si>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</si>
  <si>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</si>
  <si>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</si>
  <si>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</si>
  <si>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</si>
  <si>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</si>
  <si>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</si>
  <si>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</si>
  <si>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</si>
  <si>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</si>
  <si>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</si>
  <si>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</si>
  <si>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</si>
  <si>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</si>
  <si>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</si>
  <si>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</si>
  <si>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</si>
  <si>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</si>
  <si>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</si>
  <si>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</si>
  <si>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</si>
  <si>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</si>
  <si>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</si>
  <si>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</si>
  <si>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</si>
  <si>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</si>
  <si>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</si>
  <si>
    <t>•       del pronunciamiento del día 27/06/2014 efectuado por el Juzgado Federal de Mendoza N°2 en expte. N° 9282/3/14 caratulado “PROTECTORA A.D.C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</si>
  <si>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A.D.C C/ENARGAS y Otros p/Amparo Colectivo”. Dicho pronunciamiento hace lugar a la solicitud de prórroga de la cautelar solicitada por PROTECTORA ASOCIACION DEFENSA DEL CONSUMIDOR por el plazo de 120 días a partir del 07/11/2014.</t>
  </si>
  <si>
    <t>•      del pronunciamiento del día 27/02/2015 efectuado por el Juzgado Federal de Mendoza N°2 en expte. N° 9282/3/14 caratulado “PROTECTORA A.D.C C/ENARGAS y Otros p/Amparo Colectivo”. Dicho pronunciamiento dispone mantener la suspensión de la aplicación de las Resoluciones 226/14 de la Secretaría de Energía y 2847/14 del Ente Nacional Regulador del Gas sólo respecto al rubro “Precio del Gas”.</t>
  </si>
  <si>
    <t>•      del pronunciamiento del día 31/03/2015 efectuado por el Juzgado Federal de Mendoza N°2 en expte. N° 9282/3/14 caratulado “PROTECTORA A.D.C C/ENARGAS y Otros p/Amparo Colectivo”. Dicho pronunciamiento dispuso la prórroga de la cautelar por el plazo de 90 días.</t>
  </si>
  <si>
    <t>•      del pronunciamiento del día 26/06/2015 efectuado por el Juzgado Federal de Mendoza N°2 en expte. N° 9282/3/14 caratulado “PROTECTORA A.D.C C/ENARGAS y Otros p/Amparo Colectivo”. Dicho pronunciamiento dispuso la prórroga de la cautelar por el plazo de 60 días.</t>
  </si>
  <si>
    <t>•      del pronunciamiento del día 28/08/2015 efectuado por el Juzgado Federal de Mendoza N°2 en expte. N° 9282/3/14 caratulado “PROTECTORA A.D.C C/ENARGAS y Otros p/Amparo Colectivo”. Dicho pronunciamiento dispuso la prórroga de la cautelar por el plazo de 60 días.</t>
  </si>
  <si>
    <t>•      del pronunciamiento del día 01/09/2015 efectuado por el Juzgado Federal de San Rafael, provincia de Mendoza de los autos caratulados “PROTECTORA ACDC C/ PODER EJECUTIVO NACIONAL, Y Ots. S/ AMPARO COLECTIVO”. Dicho pronunciamiento dispone mantener la suspensión de la aplicación de las Resoluciones 226/14 de la Secretaría de Energía y 2847/14 del Ente Nacional Regulador del Gas sólo respecto al rubro “Precio del Gas”.</t>
  </si>
  <si>
    <t>•       del pronunciamiento del día 09/11/2015 efectuado por el Juzgado Federal de la provincia San Luis de los autos caratulados “SUBPROGRAMA COMERCIO Y DEFENSA DEL CONSUMIDOR C/ PODER EJECUTIVO NACIONAL Y OTROS S. ACCION MERAMENTE DECLARATIVA DE DERECHO”. Dicho pronunciamiento dispone mantener la suspensión de la aplicación de las Resoluciones 226/14 de la Secretaría de Energía y 2847/14 del Ente Nacional Regulador del Gas sólo respecto al rubro “Precio del Gas”.</t>
  </si>
  <si>
    <t>•      del pronunciamiento del día 04/11/2015 efectuado por el Juzgado Federal de Mendoza N°2 de los autos caratulados “PROTECTORA A.D.C. C/ENARGAS Y OTROS S/AMPARO COLECTIVO”. Dicho pronunciamiento dispone prorrogar la vigencia temporal de la medida cautelar por el plazo de 60 días a partir de la fecha de notificación (16/11/2015).</t>
  </si>
  <si>
    <t>•      del pronunciamiento del día 14/01/2016 efectuado por el Juzgado Federal de Mendoza N°2 de los autos caratulados “PROTECTORA A.D.C. C/ENARGAS Y OTROS S/AMPARO COLECTIVO”. Dicho pronunciamiento dispone prorrogar la vigencia temporal de la medida cautelar por el plazo de 30 días a partir de la fecha de notificación (15/01/2016).</t>
  </si>
  <si>
    <t>•       de la Nota ENRG GAL/GR/GDyE/GCER N° 14864/14 en donde se instruyó a Distribuidora de Gas Cuyana S.A. a ajustar la facturación a los Subdistribuidores en base a una Declaración Jurada en donde el Subdistribuidor detalle los metros cúbicos facturados a los usuarios Residenciales que se encuentran amparados, debiéndosele aplicar a estos volúmenes, la tarifa de Subdistribuidor de los mismos cuadros tarifarios que se aplica a los usuarios amparados, todo esto mientras dure la medida judicial.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</si>
</sst>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4" fillId="0" borderId="0" xfId="0" applyFont="1" applyAlignment="1">
      <alignment horizontal="justify"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48"/>
  <sheetViews>
    <sheetView showGridLines="0" tabSelected="1" zoomScaleNormal="100" zoomScaleSheetLayoutView="100" workbookViewId="0">
      <selection activeCell="I8" sqref="I8"/>
    </sheetView>
  </sheetViews>
  <sheetFormatPr baseColWidth="10" defaultRowHeight="15" x14ac:dyDescent="0.25"/>
  <cols>
    <col min="2" max="8" width="12.7109375" customWidth="1"/>
  </cols>
  <sheetData>
    <row r="3" spans="2:9" x14ac:dyDescent="0.25">
      <c r="B3" s="1" t="s">
        <v>22</v>
      </c>
    </row>
    <row r="4" spans="2:9" x14ac:dyDescent="0.25">
      <c r="B4" s="1"/>
    </row>
    <row r="5" spans="2:9" x14ac:dyDescent="0.25">
      <c r="B5" s="32" t="s">
        <v>0</v>
      </c>
      <c r="C5" s="32"/>
      <c r="D5" s="32"/>
      <c r="E5" s="32"/>
      <c r="F5" s="32"/>
      <c r="G5" s="32"/>
      <c r="H5" s="32"/>
      <c r="I5" s="32"/>
    </row>
    <row r="7" spans="2:9" x14ac:dyDescent="0.25">
      <c r="B7" s="1" t="s">
        <v>1</v>
      </c>
      <c r="I7" s="2" t="s">
        <v>21</v>
      </c>
    </row>
    <row r="8" spans="2:9" x14ac:dyDescent="0.25">
      <c r="B8" s="1" t="s">
        <v>2</v>
      </c>
      <c r="I8" s="3">
        <v>42370</v>
      </c>
    </row>
    <row r="9" spans="2:9" ht="15.75" thickBot="1" x14ac:dyDescent="0.3"/>
    <row r="10" spans="2:9" ht="15.75" customHeight="1" thickBot="1" x14ac:dyDescent="0.3">
      <c r="B10" s="38" t="s">
        <v>23</v>
      </c>
      <c r="C10" s="33" t="s">
        <v>3</v>
      </c>
      <c r="D10" s="34"/>
      <c r="E10" s="34"/>
      <c r="F10" s="34"/>
      <c r="G10" s="34"/>
      <c r="H10" s="34"/>
      <c r="I10" s="35"/>
    </row>
    <row r="11" spans="2:9" ht="39" customHeight="1" thickBot="1" x14ac:dyDescent="0.3">
      <c r="B11" s="40"/>
      <c r="C11" s="36" t="s">
        <v>24</v>
      </c>
      <c r="D11" s="37"/>
      <c r="E11" s="36" t="s">
        <v>25</v>
      </c>
      <c r="F11" s="37"/>
      <c r="G11" s="36" t="s">
        <v>26</v>
      </c>
      <c r="H11" s="37"/>
      <c r="I11" s="38" t="s">
        <v>5</v>
      </c>
    </row>
    <row r="12" spans="2:9" ht="51.75" customHeight="1" thickBot="1" x14ac:dyDescent="0.3">
      <c r="B12" s="39"/>
      <c r="C12" s="27" t="s">
        <v>27</v>
      </c>
      <c r="D12" s="26" t="s">
        <v>28</v>
      </c>
      <c r="E12" s="27" t="s">
        <v>27</v>
      </c>
      <c r="F12" s="26" t="s">
        <v>28</v>
      </c>
      <c r="G12" s="27" t="s">
        <v>29</v>
      </c>
      <c r="H12" s="26" t="s">
        <v>4</v>
      </c>
      <c r="I12" s="39"/>
    </row>
    <row r="13" spans="2:9" x14ac:dyDescent="0.25">
      <c r="B13" s="4" t="s">
        <v>6</v>
      </c>
      <c r="C13" s="9">
        <v>2.4268909999999998E-2</v>
      </c>
      <c r="D13" s="19"/>
      <c r="E13" s="9">
        <v>6.2742800000000001E-3</v>
      </c>
      <c r="F13" s="10"/>
      <c r="G13" s="28">
        <v>8.0987300000000002E-3</v>
      </c>
      <c r="H13" s="22">
        <v>6.8113099999999992E-3</v>
      </c>
      <c r="I13" s="11">
        <f t="shared" ref="I13:I24" si="0">+SUM(C13:H13)</f>
        <v>4.5453229999999997E-2</v>
      </c>
    </row>
    <row r="14" spans="2:9" x14ac:dyDescent="0.25">
      <c r="B14" s="4" t="s">
        <v>7</v>
      </c>
      <c r="C14" s="9">
        <v>5.1517599999999997E-2</v>
      </c>
      <c r="D14" s="19"/>
      <c r="E14" s="9">
        <v>1.368349E-2</v>
      </c>
      <c r="F14" s="10"/>
      <c r="G14" s="9">
        <v>1.7647950000000003E-2</v>
      </c>
      <c r="H14" s="22">
        <v>6.8971599999999994E-3</v>
      </c>
      <c r="I14" s="11">
        <f t="shared" si="0"/>
        <v>8.9746199999999984E-2</v>
      </c>
    </row>
    <row r="15" spans="2:9" x14ac:dyDescent="0.25">
      <c r="B15" s="4" t="s">
        <v>8</v>
      </c>
      <c r="C15" s="9">
        <v>4.1998150000000005E-2</v>
      </c>
      <c r="D15" s="19"/>
      <c r="E15" s="9">
        <v>6.5108100000000006E-3</v>
      </c>
      <c r="F15" s="10"/>
      <c r="G15" s="9">
        <v>7.1814000000000001E-3</v>
      </c>
      <c r="H15" s="22">
        <v>1.2768979999999999E-2</v>
      </c>
      <c r="I15" s="11">
        <f t="shared" si="0"/>
        <v>6.8459340000000007E-2</v>
      </c>
    </row>
    <row r="16" spans="2:9" x14ac:dyDescent="0.25">
      <c r="B16" s="4" t="s">
        <v>9</v>
      </c>
      <c r="C16" s="9">
        <v>4.5010299999999996E-3</v>
      </c>
      <c r="D16" s="19">
        <v>9.8646399999999992E-3</v>
      </c>
      <c r="E16" s="25"/>
      <c r="F16" s="18"/>
      <c r="G16" s="25">
        <v>2.0852119999999998E-2</v>
      </c>
      <c r="H16" s="22">
        <v>2.8704000000000002E-4</v>
      </c>
      <c r="I16" s="11">
        <f t="shared" si="0"/>
        <v>3.5504830000000001E-2</v>
      </c>
    </row>
    <row r="17" spans="2:9" x14ac:dyDescent="0.25">
      <c r="B17" s="4" t="s">
        <v>10</v>
      </c>
      <c r="C17" s="9">
        <v>3.6100300000000002E-3</v>
      </c>
      <c r="D17" s="19">
        <v>1.455036E-2</v>
      </c>
      <c r="E17" s="9">
        <v>6.6403000000000002E-4</v>
      </c>
      <c r="F17" s="10">
        <v>2.6763899999999998E-3</v>
      </c>
      <c r="G17" s="9">
        <v>1.510149E-2</v>
      </c>
      <c r="H17" s="22">
        <v>3.0987000000000001E-4</v>
      </c>
      <c r="I17" s="11">
        <f t="shared" si="0"/>
        <v>3.6912169999999994E-2</v>
      </c>
    </row>
    <row r="18" spans="2:9" x14ac:dyDescent="0.25">
      <c r="B18" s="4" t="s">
        <v>11</v>
      </c>
      <c r="C18" s="9">
        <v>1.271301E-2</v>
      </c>
      <c r="D18" s="19">
        <v>5.1240300000000003E-2</v>
      </c>
      <c r="E18" s="9">
        <v>7.0892999999999998E-4</v>
      </c>
      <c r="F18" s="10">
        <v>2.8573700000000001E-3</v>
      </c>
      <c r="G18" s="9">
        <v>2.698277E-2</v>
      </c>
      <c r="H18" s="22">
        <v>1.8483E-4</v>
      </c>
      <c r="I18" s="11">
        <f t="shared" si="0"/>
        <v>9.4687209999999994E-2</v>
      </c>
    </row>
    <row r="19" spans="2:9" x14ac:dyDescent="0.25">
      <c r="B19" s="4" t="s">
        <v>12</v>
      </c>
      <c r="C19" s="9">
        <v>3.8561300000000001E-3</v>
      </c>
      <c r="D19" s="19">
        <v>1.554229E-2</v>
      </c>
      <c r="E19" s="9">
        <v>1.0640199999999999E-3</v>
      </c>
      <c r="F19" s="10">
        <v>4.2885600000000003E-3</v>
      </c>
      <c r="G19" s="9">
        <v>1.7068110000000001E-2</v>
      </c>
      <c r="H19" s="22">
        <v>2.7809999999999998E-4</v>
      </c>
      <c r="I19" s="11">
        <f t="shared" si="0"/>
        <v>4.2097210000000003E-2</v>
      </c>
    </row>
    <row r="20" spans="2:9" x14ac:dyDescent="0.25">
      <c r="B20" s="4" t="s">
        <v>13</v>
      </c>
      <c r="C20" s="9">
        <v>6.5129699999999999E-3</v>
      </c>
      <c r="D20" s="19">
        <v>2.6250780000000001E-2</v>
      </c>
      <c r="E20" s="9">
        <v>1.8494500000000001E-3</v>
      </c>
      <c r="F20" s="10">
        <v>7.4542599999999999E-3</v>
      </c>
      <c r="G20" s="9">
        <v>2.817768E-2</v>
      </c>
      <c r="H20" s="22">
        <v>5.2751999999999996E-4</v>
      </c>
      <c r="I20" s="11">
        <f t="shared" si="0"/>
        <v>7.0772660000000001E-2</v>
      </c>
    </row>
    <row r="21" spans="2:9" x14ac:dyDescent="0.25">
      <c r="B21" s="4" t="s">
        <v>14</v>
      </c>
      <c r="C21" s="9">
        <v>1.063504E-2</v>
      </c>
      <c r="D21" s="19">
        <v>4.2864939999999997E-2</v>
      </c>
      <c r="E21" s="9">
        <v>3.0022099999999999E-3</v>
      </c>
      <c r="F21" s="10">
        <v>1.210051E-2</v>
      </c>
      <c r="G21" s="9">
        <v>4.4279159999999998E-2</v>
      </c>
      <c r="H21" s="22">
        <v>1.1106600000000001E-3</v>
      </c>
      <c r="I21" s="11">
        <f t="shared" si="0"/>
        <v>0.11399251999999999</v>
      </c>
    </row>
    <row r="22" spans="2:9" x14ac:dyDescent="0.25">
      <c r="B22" s="4" t="s">
        <v>15</v>
      </c>
      <c r="C22" s="9">
        <v>9.4978500000000004E-3</v>
      </c>
      <c r="D22" s="19">
        <v>3.8281460000000003E-2</v>
      </c>
      <c r="E22" s="9">
        <v>2.6585100000000002E-3</v>
      </c>
      <c r="F22" s="10">
        <v>1.0715239999999999E-2</v>
      </c>
      <c r="G22" s="9">
        <v>3.8259950000000001E-2</v>
      </c>
      <c r="H22" s="22">
        <v>1.21065E-3</v>
      </c>
      <c r="I22" s="11">
        <f t="shared" si="0"/>
        <v>0.10062366</v>
      </c>
    </row>
    <row r="23" spans="2:9" x14ac:dyDescent="0.25">
      <c r="B23" s="4" t="s">
        <v>16</v>
      </c>
      <c r="C23" s="9">
        <v>8.4372600000000002E-3</v>
      </c>
      <c r="D23" s="19">
        <v>3.4006689999999999E-2</v>
      </c>
      <c r="E23" s="9">
        <v>2.2784699999999999E-3</v>
      </c>
      <c r="F23" s="10">
        <v>9.1834699999999991E-3</v>
      </c>
      <c r="G23" s="9">
        <v>3.2500069999999999E-2</v>
      </c>
      <c r="H23" s="22">
        <v>1.29306E-3</v>
      </c>
      <c r="I23" s="11">
        <f t="shared" si="0"/>
        <v>8.7699020000000003E-2</v>
      </c>
    </row>
    <row r="24" spans="2:9" x14ac:dyDescent="0.25">
      <c r="B24" s="5" t="s">
        <v>17</v>
      </c>
      <c r="C24" s="12">
        <v>2.1190529999999999E-2</v>
      </c>
      <c r="D24" s="20">
        <v>8.5409280000000004E-2</v>
      </c>
      <c r="E24" s="12">
        <v>5.4147800000000001E-3</v>
      </c>
      <c r="F24" s="13">
        <v>2.18245E-2</v>
      </c>
      <c r="G24" s="12">
        <v>7.7444120000000005E-2</v>
      </c>
      <c r="H24" s="23">
        <v>2.7687200000000001E-3</v>
      </c>
      <c r="I24" s="14">
        <f t="shared" si="0"/>
        <v>0.21405193</v>
      </c>
    </row>
    <row r="25" spans="2:9" ht="15.75" thickBot="1" x14ac:dyDescent="0.3">
      <c r="B25" s="6" t="s">
        <v>18</v>
      </c>
      <c r="C25" s="15">
        <f>+SUM(C13:C24)</f>
        <v>0.19873851000000003</v>
      </c>
      <c r="D25" s="21">
        <f t="shared" ref="D25:H25" si="1">+SUM(D13:D24)</f>
        <v>0.31801074000000007</v>
      </c>
      <c r="E25" s="15">
        <f t="shared" si="1"/>
        <v>4.4108979999999999E-2</v>
      </c>
      <c r="F25" s="16">
        <f t="shared" si="1"/>
        <v>7.1100300000000005E-2</v>
      </c>
      <c r="G25" s="29">
        <f t="shared" si="1"/>
        <v>0.33359354999999996</v>
      </c>
      <c r="H25" s="24">
        <f t="shared" si="1"/>
        <v>3.4447900000000004E-2</v>
      </c>
      <c r="I25" s="17">
        <f t="shared" ref="I25" si="2">+SUM(C25:H25)</f>
        <v>0.99999998000000012</v>
      </c>
    </row>
    <row r="28" spans="2:9" x14ac:dyDescent="0.25">
      <c r="B28" s="30" t="s">
        <v>31</v>
      </c>
    </row>
    <row r="29" spans="2:9" ht="81.75" customHeight="1" x14ac:dyDescent="0.25">
      <c r="B29" s="31" t="s">
        <v>33</v>
      </c>
      <c r="C29" s="31"/>
      <c r="D29" s="31"/>
      <c r="E29" s="31"/>
      <c r="F29" s="31"/>
      <c r="G29" s="31"/>
      <c r="H29" s="31"/>
      <c r="I29" s="31"/>
    </row>
    <row r="30" spans="2:9" ht="52.5" customHeight="1" x14ac:dyDescent="0.25">
      <c r="B30" s="31" t="s">
        <v>34</v>
      </c>
      <c r="C30" s="31"/>
      <c r="D30" s="31"/>
      <c r="E30" s="31"/>
      <c r="F30" s="31"/>
      <c r="G30" s="31"/>
      <c r="H30" s="31"/>
      <c r="I30" s="31"/>
    </row>
    <row r="31" spans="2:9" ht="54" customHeight="1" x14ac:dyDescent="0.25">
      <c r="B31" s="31" t="s">
        <v>35</v>
      </c>
      <c r="C31" s="31"/>
      <c r="D31" s="31"/>
      <c r="E31" s="31"/>
      <c r="F31" s="31"/>
      <c r="G31" s="31"/>
      <c r="H31" s="31"/>
      <c r="I31" s="31"/>
    </row>
    <row r="32" spans="2:9" ht="45" customHeight="1" x14ac:dyDescent="0.25">
      <c r="B32" s="31" t="s">
        <v>36</v>
      </c>
      <c r="C32" s="31"/>
      <c r="D32" s="31"/>
      <c r="E32" s="31"/>
      <c r="F32" s="31"/>
      <c r="G32" s="31"/>
      <c r="H32" s="31"/>
      <c r="I32" s="31"/>
    </row>
    <row r="33" spans="2:9" ht="45" customHeight="1" x14ac:dyDescent="0.25">
      <c r="B33" s="31" t="s">
        <v>37</v>
      </c>
      <c r="C33" s="31"/>
      <c r="D33" s="31"/>
      <c r="E33" s="31"/>
      <c r="F33" s="31"/>
      <c r="G33" s="31"/>
      <c r="H33" s="31"/>
      <c r="I33" s="31"/>
    </row>
    <row r="34" spans="2:9" ht="45" customHeight="1" x14ac:dyDescent="0.25">
      <c r="B34" s="31" t="s">
        <v>38</v>
      </c>
      <c r="C34" s="31"/>
      <c r="D34" s="31"/>
      <c r="E34" s="31"/>
      <c r="F34" s="31"/>
      <c r="G34" s="31"/>
      <c r="H34" s="31"/>
      <c r="I34" s="31"/>
    </row>
    <row r="35" spans="2:9" ht="45" customHeight="1" x14ac:dyDescent="0.25">
      <c r="B35" s="31" t="s">
        <v>42</v>
      </c>
      <c r="C35" s="31"/>
      <c r="D35" s="31"/>
      <c r="E35" s="31"/>
      <c r="F35" s="31"/>
      <c r="G35" s="31"/>
      <c r="H35" s="31"/>
      <c r="I35" s="31"/>
    </row>
    <row r="36" spans="2:9" ht="114.75" customHeight="1" x14ac:dyDescent="0.25">
      <c r="B36" s="31" t="s">
        <v>32</v>
      </c>
      <c r="C36" s="31"/>
      <c r="D36" s="31"/>
      <c r="E36" s="31"/>
      <c r="F36" s="31"/>
      <c r="G36" s="31"/>
      <c r="H36" s="31"/>
      <c r="I36" s="31"/>
    </row>
    <row r="37" spans="2:9" ht="56.25" customHeight="1" x14ac:dyDescent="0.25">
      <c r="B37" s="31" t="s">
        <v>39</v>
      </c>
      <c r="C37" s="31"/>
      <c r="D37" s="31"/>
      <c r="E37" s="31"/>
      <c r="F37" s="31"/>
      <c r="G37" s="31"/>
      <c r="H37" s="31"/>
      <c r="I37" s="31"/>
    </row>
    <row r="38" spans="2:9" ht="44.25" customHeight="1" x14ac:dyDescent="0.25">
      <c r="B38" s="31" t="s">
        <v>41</v>
      </c>
      <c r="C38" s="31"/>
      <c r="D38" s="31"/>
      <c r="E38" s="31"/>
      <c r="F38" s="31"/>
      <c r="G38" s="31"/>
      <c r="H38" s="31"/>
      <c r="I38" s="31"/>
    </row>
    <row r="39" spans="2:9" ht="129" customHeight="1" x14ac:dyDescent="0.25">
      <c r="B39" s="31" t="s">
        <v>30</v>
      </c>
      <c r="C39" s="31"/>
      <c r="D39" s="31"/>
      <c r="E39" s="31"/>
      <c r="F39" s="31"/>
      <c r="G39" s="31"/>
      <c r="H39" s="31"/>
      <c r="I39" s="31"/>
    </row>
    <row r="40" spans="2:9" ht="64.5" customHeight="1" x14ac:dyDescent="0.25">
      <c r="B40" s="31" t="s">
        <v>40</v>
      </c>
      <c r="C40" s="31"/>
      <c r="D40" s="31"/>
      <c r="E40" s="31"/>
      <c r="F40" s="31"/>
      <c r="G40" s="31"/>
      <c r="H40" s="31"/>
      <c r="I40" s="31"/>
    </row>
    <row r="41" spans="2:9" ht="68.25" customHeight="1" x14ac:dyDescent="0.25">
      <c r="B41" s="31" t="s">
        <v>43</v>
      </c>
      <c r="C41" s="31"/>
      <c r="D41" s="31"/>
      <c r="E41" s="31"/>
      <c r="F41" s="31"/>
      <c r="G41" s="31"/>
      <c r="H41" s="31"/>
      <c r="I41" s="31"/>
    </row>
    <row r="42" spans="2:9" x14ac:dyDescent="0.25">
      <c r="E42" s="8"/>
    </row>
    <row r="43" spans="2:9" x14ac:dyDescent="0.25">
      <c r="E43" s="8"/>
    </row>
    <row r="44" spans="2:9" x14ac:dyDescent="0.25">
      <c r="E44" s="7"/>
      <c r="F44" s="7" t="s">
        <v>19</v>
      </c>
    </row>
    <row r="45" spans="2:9" x14ac:dyDescent="0.25">
      <c r="F45" s="8"/>
    </row>
    <row r="46" spans="2:9" x14ac:dyDescent="0.25">
      <c r="F46" s="8"/>
    </row>
    <row r="47" spans="2:9" x14ac:dyDescent="0.25">
      <c r="F47" s="8"/>
    </row>
    <row r="48" spans="2:9" x14ac:dyDescent="0.25">
      <c r="F48" s="7" t="s">
        <v>20</v>
      </c>
    </row>
  </sheetData>
  <sheetProtection algorithmName="SHA-512" hashValue="5NDfbXQCaARMbgnPYRR4DgOO+n+TKCDvW5wPjkTR+WqOAwKnrXE3RZL3ut8cI/SW1XVBEzc6/bpaT9N7/9A8Tg==" saltValue="ZOBL0lZlwXry2cbQaUG9GA==" spinCount="100000" sheet="1" objects="1" scenarios="1"/>
  <mergeCells count="20">
    <mergeCell ref="B5:I5"/>
    <mergeCell ref="C10:I10"/>
    <mergeCell ref="E11:F11"/>
    <mergeCell ref="G11:H11"/>
    <mergeCell ref="I11:I12"/>
    <mergeCell ref="B10:B12"/>
    <mergeCell ref="C11:D11"/>
    <mergeCell ref="B29:I29"/>
    <mergeCell ref="B30:I30"/>
    <mergeCell ref="B31:I31"/>
    <mergeCell ref="B39:I39"/>
    <mergeCell ref="B41:I41"/>
    <mergeCell ref="B36:I36"/>
    <mergeCell ref="B32:I32"/>
    <mergeCell ref="B33:I33"/>
    <mergeCell ref="B34:I34"/>
    <mergeCell ref="B37:I37"/>
    <mergeCell ref="B40:I40"/>
    <mergeCell ref="B38:I38"/>
    <mergeCell ref="B35:I35"/>
  </mergeCells>
  <pageMargins left="0" right="0" top="0" bottom="0" header="0"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2016-02-18T13:25:29Z</dcterms:modified>
</cp:coreProperties>
</file>