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TODOLOGIA DE PAGO A PRODUCTORES\CUYANA\DDJJ\2016-05\"/>
    </mc:Choice>
  </mc:AlternateContent>
  <bookViews>
    <workbookView xWindow="0" yWindow="0" windowWidth="28800" windowHeight="11835"/>
  </bookViews>
  <sheets>
    <sheet name="DDJJ" sheetId="2" r:id="rId1"/>
  </sheets>
  <definedNames>
    <definedName name="_xlnm.Print_Area" localSheetId="0">DDJJ!$A$1:$F$2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G26" i="2"/>
  <c r="D26" i="2"/>
  <c r="K16" i="2"/>
  <c r="C26" i="2" l="1"/>
  <c r="K12" i="2"/>
  <c r="K17" i="2" l="1"/>
  <c r="K18" i="2" l="1"/>
  <c r="K24" i="2"/>
  <c r="K23" i="2"/>
  <c r="K25" i="2"/>
  <c r="K19" i="2"/>
  <c r="K22" i="2"/>
  <c r="K20" i="2"/>
  <c r="H26" i="2"/>
  <c r="K15" i="2"/>
  <c r="K14" i="2"/>
  <c r="K21" i="2"/>
  <c r="J26" i="2" l="1"/>
  <c r="E26" i="2"/>
  <c r="F26" i="2" l="1"/>
  <c r="K13" i="2"/>
  <c r="K26" i="2" s="1"/>
</calcChain>
</file>

<file path=xl/sharedStrings.xml><?xml version="1.0" encoding="utf-8"?>
<sst xmlns="http://schemas.openxmlformats.org/spreadsheetml/2006/main" count="34" uniqueCount="34">
  <si>
    <t>DECLARACIÓN JURADA</t>
  </si>
  <si>
    <t>DISTRIBUIDORA:</t>
  </si>
  <si>
    <t>MES/AÑO:</t>
  </si>
  <si>
    <t>Participación Porcentual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</si>
  <si>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</si>
  <si>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</si>
  <si>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</si>
  <si>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</si>
  <si>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</si>
  <si>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</si>
  <si>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</si>
  <si>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</si>
  <si>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</si>
  <si>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</si>
  <si>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</si>
  <si>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</si>
  <si>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</si>
  <si>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</si>
  <si>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</si>
  <si>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</si>
  <si>
    <t>Categoría de Usuario</t>
  </si>
  <si>
    <t>GNNC</t>
  </si>
  <si>
    <t>GNC</t>
  </si>
  <si>
    <t>DISTRIBUIDORA DE GAS CUYANA S.A.</t>
  </si>
  <si>
    <t>Resolución ENRG Nº I-3855/16</t>
  </si>
  <si>
    <t xml:space="preserve">Se notifica que lo aquí declarado es de carácter provisorio y sujeto a los ajustes que correspondan una vez se resuelva la situación planteada en virtud de:
(i) El fallo de la Cámara Federal de La Plata, sala II de fecha 7 de julio de 2016, en el cual se decidió 1) acumular a este fallo todas las acciones colectivas que correspondan conforme a lo dispuesto por las Acordadas 32/2014 y 12/2016 de la Corte Suprema de Justicia de la Nación 2) declarar la nulidad de las Resoluciones 28 y 31 del Ministerio de Energía y Minería de la Nación, retrotrayéndose la situación tarifaria a la existente previamente al dictado de ambas; 
(ii) La Nota ENRG/GAL/GDyE/GRRGC/I N°6826/16 en donde el ENRG declara que no es factible la aplicación de las Resoluciones ENARGAS I/3725, I/3726, I/3727, I/3728, I/3729, I/3730, I/3731, I/3732, I/3733 y I/3737 hasta tanto se resuelva sobre su concesión o denegación del Recurso Extraordinario Federal interpuesto por el Estado Nacional y sus efectos.
(iii) El objetivo del gobierno nacional de preservar la Tarifa Social Federal de Gas en todo el país como alternativa para atender los casos generales y particulares de usuarios que no puedan afrontar los incrementos tarifarios definidos.
En este contexto, la presente DDJJ considera:
- Costo cero del gas natural en boca de pozo para el volumen correspondiente con el listado enviado por el Ministerio de Energía y Minería de usuarios a la tarifa final diferenciada denominada “Tarifa Social” a partir de los consumos del 01/04/2016, según los criterios de elegibilidad para ser beneficiario de la misma enunciados en la Resol. ENRG N° I-3784/16.
- Para los clientes no beneficiarios de la Tarifa Social se consideran los precios de gas en boca de pozo vigentes en cada jurisdicción al 31/03/2016, asumiendo cuando corresponda la equivalencia entre (i) los consumos con ahorro mayor o igual al 15% del cuadro tarifario vigente desde el 01/04/2016 con los consumos con ahorro mayor o igual al 20% del cuadro tarifario vigente al 31/03/2016, y (ii) entre los consumos con ahorro menor al 15% del cuadro tarifario vigente desde el 01/04/2016 con los consumos con ahorro menor al 5% del cuadro tarifario vigente al 31/03/2016.
- En caso que cobre vigencia la Resolución N°129/2016 del Ministerio de Energía y Minería, en la cual se establecen topes a la los importes finales con impuestos facturados durante el año 2016 en comparación con el mismo período del año 2015, los importes a pagar o pagados a productores se verán afectados por el monto de bonificaciones que correspondan a los usuarios finales previstas en dicha resolución.
Dada la trascendencia del asunto para el servicio público a cargo de esta Licenciataria, se hacen expresas reservas de derechos.
</t>
  </si>
  <si>
    <t>Anexo I Res. MINEM 28/16: Sin Ahorro / Ahorro menor al 15%</t>
  </si>
  <si>
    <t>Anexo II Res. MINEM 28/16: Ahorro mayor o igual al 15%</t>
  </si>
  <si>
    <t>Anexo III Res. MINEM 28/16: Tarifa Social</t>
  </si>
  <si>
    <t xml:space="preserve"> 
Anexo II Res. SE 226/14 abr-14: Ahorro entre el 5% y el 20%</t>
  </si>
  <si>
    <t xml:space="preserve"> 
Anexo II Res. SE 226/14 ago-14: Ahorro entre el 5% y el 20%</t>
  </si>
  <si>
    <t xml:space="preserve"> 
Anexo IV Res. SE 226/14 abr-14: Sin Ahorro / Ahorro menor al 5%</t>
  </si>
  <si>
    <t xml:space="preserve"> 
Anexo IV Res. SE 226/14 ago-14: Sin Ahorro / Ahorro menor al 5%</t>
  </si>
  <si>
    <t xml:space="preserve"> 
Anexo I Res. SE 226/14 ago-14: Ahorro mayor al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</si>
</sst>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/>
    </xf>
    <xf numFmtId="165" fontId="2" fillId="0" borderId="5" xfId="0" applyNumberFormat="1" applyFont="1" applyBorder="1"/>
    <xf numFmtId="0" fontId="3" fillId="0" borderId="11" xfId="0" applyFont="1" applyBorder="1" applyAlignment="1">
      <alignment horizontal="center"/>
    </xf>
    <xf numFmtId="165" fontId="2" fillId="0" borderId="11" xfId="0" applyNumberFormat="1" applyFont="1" applyBorder="1"/>
    <xf numFmtId="0" fontId="2" fillId="0" borderId="6" xfId="0" applyFont="1" applyBorder="1" applyAlignment="1">
      <alignment horizontal="center"/>
    </xf>
    <xf numFmtId="165" fontId="2" fillId="0" borderId="7" xfId="0" applyNumberFormat="1" applyFont="1" applyBorder="1"/>
    <xf numFmtId="165" fontId="2" fillId="0" borderId="8" xfId="0" applyNumberFormat="1" applyFont="1" applyBorder="1"/>
    <xf numFmtId="165" fontId="2" fillId="0" borderId="6" xfId="0" applyNumberFormat="1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>
      <alignment horizont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5" fontId="3" fillId="0" borderId="9" xfId="0" applyNumberFormat="1" applyFont="1" applyBorder="1" applyProtection="1">
      <protection locked="0"/>
    </xf>
    <xf numFmtId="165" fontId="3" fillId="0" borderId="10" xfId="0" applyNumberFormat="1" applyFont="1" applyFill="1" applyBorder="1" applyProtection="1">
      <protection locked="0"/>
    </xf>
    <xf numFmtId="165" fontId="3" fillId="0" borderId="10" xfId="0" applyNumberFormat="1" applyFont="1" applyBorder="1" applyProtection="1">
      <protection locked="0"/>
    </xf>
    <xf numFmtId="165" fontId="3" fillId="0" borderId="12" xfId="0" applyNumberFormat="1" applyFont="1" applyBorder="1" applyProtection="1">
      <protection locked="0"/>
    </xf>
    <xf numFmtId="165" fontId="3" fillId="0" borderId="13" xfId="0" applyNumberFormat="1" applyFont="1" applyBorder="1" applyProtection="1"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showGridLines="0" tabSelected="1" zoomScaleNormal="100" workbookViewId="0">
      <selection activeCell="H4" sqref="H4"/>
    </sheetView>
  </sheetViews>
  <sheetFormatPr baseColWidth="10" defaultRowHeight="15" x14ac:dyDescent="0.25"/>
  <cols>
    <col min="3" max="11" width="12.7109375" customWidth="1"/>
    <col min="12" max="12" width="43" bestFit="1" customWidth="1"/>
  </cols>
  <sheetData>
    <row r="3" spans="2:11" x14ac:dyDescent="0.25">
      <c r="B3" s="1" t="s">
        <v>24</v>
      </c>
    </row>
    <row r="5" spans="2:11" x14ac:dyDescent="0.25">
      <c r="B5" s="16" t="s">
        <v>0</v>
      </c>
      <c r="C5" s="16"/>
      <c r="D5" s="16"/>
      <c r="E5" s="16"/>
      <c r="F5" s="16"/>
    </row>
    <row r="7" spans="2:11" x14ac:dyDescent="0.25">
      <c r="B7" s="1" t="s">
        <v>1</v>
      </c>
      <c r="I7" s="2"/>
      <c r="K7" s="2" t="s">
        <v>23</v>
      </c>
    </row>
    <row r="8" spans="2:11" x14ac:dyDescent="0.25">
      <c r="B8" s="1" t="s">
        <v>2</v>
      </c>
      <c r="I8" s="3"/>
      <c r="K8" s="3">
        <v>42491</v>
      </c>
    </row>
    <row r="9" spans="2:11" ht="15.75" thickBot="1" x14ac:dyDescent="0.3">
      <c r="C9" s="17"/>
      <c r="D9" s="17"/>
      <c r="E9" s="17"/>
    </row>
    <row r="10" spans="2:11" ht="15.75" thickBot="1" x14ac:dyDescent="0.3">
      <c r="B10" s="29" t="s">
        <v>20</v>
      </c>
      <c r="C10" s="31" t="s">
        <v>3</v>
      </c>
      <c r="D10" s="32"/>
      <c r="E10" s="32"/>
      <c r="F10" s="32"/>
      <c r="G10" s="32"/>
      <c r="H10" s="32"/>
      <c r="I10" s="32"/>
      <c r="J10" s="32"/>
      <c r="K10" s="33"/>
    </row>
    <row r="11" spans="2:11" ht="72.75" thickBot="1" x14ac:dyDescent="0.3">
      <c r="B11" s="30"/>
      <c r="C11" s="25" t="s">
        <v>26</v>
      </c>
      <c r="D11" s="26" t="s">
        <v>27</v>
      </c>
      <c r="E11" s="26" t="s">
        <v>28</v>
      </c>
      <c r="F11" s="27" t="s">
        <v>31</v>
      </c>
      <c r="G11" s="18" t="s">
        <v>29</v>
      </c>
      <c r="H11" s="27" t="s">
        <v>32</v>
      </c>
      <c r="I11" s="18" t="s">
        <v>30</v>
      </c>
      <c r="J11" s="18" t="s">
        <v>33</v>
      </c>
      <c r="K11" s="15" t="s">
        <v>4</v>
      </c>
    </row>
    <row r="12" spans="2:11" x14ac:dyDescent="0.25">
      <c r="B12" s="13" t="s">
        <v>21</v>
      </c>
      <c r="C12" s="19">
        <v>2.460321E-2</v>
      </c>
      <c r="D12" s="24"/>
      <c r="E12" s="24"/>
      <c r="F12" s="24"/>
      <c r="G12" s="24"/>
      <c r="H12" s="24"/>
      <c r="I12" s="24"/>
      <c r="J12" s="24"/>
      <c r="K12" s="14">
        <f t="shared" ref="K12:K25" si="0">SUM(C12:J12)</f>
        <v>2.460321E-2</v>
      </c>
    </row>
    <row r="13" spans="2:11" x14ac:dyDescent="0.25">
      <c r="B13" s="4" t="s">
        <v>5</v>
      </c>
      <c r="C13" s="19"/>
      <c r="D13" s="20"/>
      <c r="E13" s="20">
        <v>1.278604E-2</v>
      </c>
      <c r="F13" s="20"/>
      <c r="G13" s="20"/>
      <c r="H13" s="20">
        <v>3.3625329999999995E-2</v>
      </c>
      <c r="I13" s="20"/>
      <c r="J13" s="20">
        <v>9.914800000000001E-4</v>
      </c>
      <c r="K13" s="5">
        <f t="shared" si="0"/>
        <v>4.7402849999999996E-2</v>
      </c>
    </row>
    <row r="14" spans="2:11" x14ac:dyDescent="0.25">
      <c r="B14" s="4" t="s">
        <v>6</v>
      </c>
      <c r="C14" s="19"/>
      <c r="D14" s="20"/>
      <c r="E14" s="20">
        <v>1.367549E-2</v>
      </c>
      <c r="F14" s="20"/>
      <c r="G14" s="20"/>
      <c r="H14" s="20">
        <v>3.71738E-2</v>
      </c>
      <c r="I14" s="20"/>
      <c r="J14" s="20">
        <v>1.09611E-3</v>
      </c>
      <c r="K14" s="5">
        <f t="shared" si="0"/>
        <v>5.1945399999999996E-2</v>
      </c>
    </row>
    <row r="15" spans="2:11" x14ac:dyDescent="0.25">
      <c r="B15" s="4" t="s">
        <v>7</v>
      </c>
      <c r="C15" s="19"/>
      <c r="D15" s="20"/>
      <c r="E15" s="20">
        <v>9.8190099999999995E-3</v>
      </c>
      <c r="F15" s="20"/>
      <c r="G15" s="20"/>
      <c r="H15" s="20">
        <v>1.4499269999999998E-2</v>
      </c>
      <c r="I15" s="20"/>
      <c r="J15" s="20">
        <v>4.2753000000000002E-4</v>
      </c>
      <c r="K15" s="5">
        <f t="shared" si="0"/>
        <v>2.4745809999999997E-2</v>
      </c>
    </row>
    <row r="16" spans="2:11" x14ac:dyDescent="0.25">
      <c r="B16" s="4" t="s">
        <v>22</v>
      </c>
      <c r="C16" s="19">
        <v>0</v>
      </c>
      <c r="D16" s="20"/>
      <c r="E16" s="20"/>
      <c r="F16" s="20"/>
      <c r="G16" s="20"/>
      <c r="H16" s="20"/>
      <c r="I16" s="20"/>
      <c r="J16" s="20"/>
      <c r="K16" s="5">
        <f t="shared" si="0"/>
        <v>0</v>
      </c>
    </row>
    <row r="17" spans="2:11" x14ac:dyDescent="0.25">
      <c r="B17" s="4" t="s">
        <v>8</v>
      </c>
      <c r="C17" s="19"/>
      <c r="D17" s="20"/>
      <c r="E17" s="20">
        <v>1.139035E-2</v>
      </c>
      <c r="F17" s="20">
        <v>1.097767E-2</v>
      </c>
      <c r="G17" s="20"/>
      <c r="H17" s="20">
        <v>3.2621999999999998E-3</v>
      </c>
      <c r="I17" s="20"/>
      <c r="J17" s="20">
        <v>3.0093979999999999E-2</v>
      </c>
      <c r="K17" s="5">
        <f t="shared" si="0"/>
        <v>5.5724200000000002E-2</v>
      </c>
    </row>
    <row r="18" spans="2:11" x14ac:dyDescent="0.25">
      <c r="B18" s="4" t="s">
        <v>9</v>
      </c>
      <c r="C18" s="19"/>
      <c r="D18" s="20"/>
      <c r="E18" s="20">
        <v>1.1668349999999999E-2</v>
      </c>
      <c r="F18" s="20">
        <v>1.6496029999999998E-2</v>
      </c>
      <c r="G18" s="20"/>
      <c r="H18" s="20">
        <v>3.78664E-3</v>
      </c>
      <c r="I18" s="20"/>
      <c r="J18" s="20">
        <v>1.214698E-2</v>
      </c>
      <c r="K18" s="5">
        <f t="shared" si="0"/>
        <v>4.4097999999999998E-2</v>
      </c>
    </row>
    <row r="19" spans="2:11" x14ac:dyDescent="0.25">
      <c r="B19" s="4" t="s">
        <v>10</v>
      </c>
      <c r="C19" s="19"/>
      <c r="D19" s="20"/>
      <c r="E19" s="20">
        <v>8.7640700000000005E-3</v>
      </c>
      <c r="F19" s="20">
        <v>9.9249899999999999E-3</v>
      </c>
      <c r="G19" s="20"/>
      <c r="H19" s="20">
        <v>2.2782599999999998E-3</v>
      </c>
      <c r="I19" s="20"/>
      <c r="J19" s="20">
        <v>8.1672999999999989E-3</v>
      </c>
      <c r="K19" s="5">
        <f t="shared" si="0"/>
        <v>2.913462E-2</v>
      </c>
    </row>
    <row r="20" spans="2:11" x14ac:dyDescent="0.25">
      <c r="B20" s="4" t="s">
        <v>11</v>
      </c>
      <c r="C20" s="19"/>
      <c r="D20" s="21"/>
      <c r="E20" s="21">
        <v>1.2278000000000001E-2</v>
      </c>
      <c r="F20" s="21">
        <v>1.3221810000000001E-2</v>
      </c>
      <c r="G20" s="21"/>
      <c r="H20" s="21">
        <v>3.0350400000000001E-3</v>
      </c>
      <c r="I20" s="21"/>
      <c r="J20" s="21">
        <v>1.09976E-2</v>
      </c>
      <c r="K20" s="5">
        <f t="shared" si="0"/>
        <v>3.9532449999999997E-2</v>
      </c>
    </row>
    <row r="21" spans="2:11" x14ac:dyDescent="0.25">
      <c r="B21" s="4" t="s">
        <v>12</v>
      </c>
      <c r="C21" s="19"/>
      <c r="D21" s="21"/>
      <c r="E21" s="21">
        <v>2.152867E-2</v>
      </c>
      <c r="F21" s="21">
        <v>2.2419580000000001E-2</v>
      </c>
      <c r="G21" s="21"/>
      <c r="H21" s="21">
        <v>5.1463799999999999E-3</v>
      </c>
      <c r="I21" s="21"/>
      <c r="J21" s="21">
        <v>1.8351590000000001E-2</v>
      </c>
      <c r="K21" s="5">
        <f t="shared" si="0"/>
        <v>6.7446220000000001E-2</v>
      </c>
    </row>
    <row r="22" spans="2:11" x14ac:dyDescent="0.25">
      <c r="B22" s="4" t="s">
        <v>13</v>
      </c>
      <c r="C22" s="19"/>
      <c r="D22" s="21"/>
      <c r="E22" s="21">
        <v>3.6252060000000003E-2</v>
      </c>
      <c r="F22" s="21">
        <v>3.8646369999999999E-2</v>
      </c>
      <c r="G22" s="21"/>
      <c r="H22" s="21">
        <v>8.8712099999999992E-3</v>
      </c>
      <c r="I22" s="21"/>
      <c r="J22" s="21">
        <v>3.0051830000000002E-2</v>
      </c>
      <c r="K22" s="5">
        <f t="shared" si="0"/>
        <v>0.11382147000000001</v>
      </c>
    </row>
    <row r="23" spans="2:11" x14ac:dyDescent="0.25">
      <c r="B23" s="4" t="s">
        <v>14</v>
      </c>
      <c r="C23" s="19"/>
      <c r="D23" s="21"/>
      <c r="E23" s="21">
        <v>3.2826420000000002E-2</v>
      </c>
      <c r="F23" s="21">
        <v>3.715827E-2</v>
      </c>
      <c r="G23" s="21"/>
      <c r="H23" s="21">
        <v>8.5296199999999999E-3</v>
      </c>
      <c r="I23" s="21"/>
      <c r="J23" s="21">
        <v>2.758157E-2</v>
      </c>
      <c r="K23" s="5">
        <f t="shared" si="0"/>
        <v>0.10609588</v>
      </c>
    </row>
    <row r="24" spans="2:11" x14ac:dyDescent="0.25">
      <c r="B24" s="4" t="s">
        <v>15</v>
      </c>
      <c r="C24" s="19"/>
      <c r="D24" s="21"/>
      <c r="E24" s="21">
        <v>2.966943E-2</v>
      </c>
      <c r="F24" s="21">
        <v>3.6064800000000001E-2</v>
      </c>
      <c r="G24" s="21"/>
      <c r="H24" s="21">
        <v>8.2786200000000004E-3</v>
      </c>
      <c r="I24" s="21"/>
      <c r="J24" s="21">
        <v>2.496578E-2</v>
      </c>
      <c r="K24" s="5">
        <f t="shared" si="0"/>
        <v>9.8978630000000012E-2</v>
      </c>
    </row>
    <row r="25" spans="2:11" x14ac:dyDescent="0.25">
      <c r="B25" s="6" t="s">
        <v>16</v>
      </c>
      <c r="C25" s="22"/>
      <c r="D25" s="23"/>
      <c r="E25" s="23">
        <v>7.3120669999999999E-2</v>
      </c>
      <c r="F25" s="23">
        <v>0.12116254999999999</v>
      </c>
      <c r="G25" s="23"/>
      <c r="H25" s="23">
        <v>2.7812659999999999E-2</v>
      </c>
      <c r="I25" s="23"/>
      <c r="J25" s="23">
        <v>7.4375399999999994E-2</v>
      </c>
      <c r="K25" s="7">
        <f t="shared" si="0"/>
        <v>0.29647127999999995</v>
      </c>
    </row>
    <row r="26" spans="2:11" ht="15.75" thickBot="1" x14ac:dyDescent="0.3">
      <c r="B26" s="8" t="s">
        <v>17</v>
      </c>
      <c r="C26" s="9">
        <f>SUM(C12:C25)</f>
        <v>2.460321E-2</v>
      </c>
      <c r="D26" s="10">
        <f>SUM(D12:D25)</f>
        <v>0</v>
      </c>
      <c r="E26" s="10">
        <f>SUM(E12:E25)</f>
        <v>0.27377856</v>
      </c>
      <c r="F26" s="10">
        <f t="shared" ref="F26:J26" si="1">SUM(F12:F25)</f>
        <v>0.30607207000000003</v>
      </c>
      <c r="G26" s="10">
        <f t="shared" si="1"/>
        <v>0</v>
      </c>
      <c r="H26" s="10">
        <f t="shared" si="1"/>
        <v>0.15629903000000001</v>
      </c>
      <c r="I26" s="10">
        <f t="shared" si="1"/>
        <v>0</v>
      </c>
      <c r="J26" s="10">
        <f t="shared" si="1"/>
        <v>0.23924714999999996</v>
      </c>
      <c r="K26" s="11">
        <f>SUM(K12:K25)</f>
        <v>1.0000000200000001</v>
      </c>
    </row>
    <row r="28" spans="2:11" x14ac:dyDescent="0.25">
      <c r="D28" s="12"/>
      <c r="G28" s="12" t="s">
        <v>18</v>
      </c>
    </row>
    <row r="29" spans="2:11" x14ac:dyDescent="0.25">
      <c r="G29" s="12" t="s">
        <v>19</v>
      </c>
    </row>
    <row r="31" spans="2:11" ht="239.25" customHeight="1" x14ac:dyDescent="0.25">
      <c r="B31" s="28" t="s">
        <v>25</v>
      </c>
      <c r="C31" s="28"/>
      <c r="D31" s="28"/>
      <c r="E31" s="28"/>
      <c r="F31" s="28"/>
      <c r="G31" s="28"/>
      <c r="H31" s="28"/>
      <c r="I31" s="28"/>
      <c r="J31" s="28"/>
      <c r="K31" s="28"/>
    </row>
  </sheetData>
  <sheetProtection algorithmName="SHA-512" hashValue="vG3eDj1Ie7Jq7WSaR9QB1DX7V0+oZcFu/L+NC7pP/15d4HU4bpNKIzj89uTqX/D3kT0tRfAkvAULhQe3XSMr5A==" saltValue="FV542CDcm9LSP4plLiesiw==" spinCount="100000" sheet="1" objects="1" scenarios="1"/>
  <mergeCells count="3">
    <mergeCell ref="B31:K31"/>
    <mergeCell ref="B10:B11"/>
    <mergeCell ref="C10:K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DDJJ</vt:lpstr>
      <vt:lpstr>DDJJ!Área_de_impresión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Jorge D.</dc:creator>
  <cp:lastModifiedBy>DIAZ, Jorge D.</cp:lastModifiedBy>
  <dcterms:created xsi:type="dcterms:W3CDTF">2016-03-17T13:40:07Z</dcterms:created>
  <dcterms:modified xsi:type="dcterms:W3CDTF">2016-08-31T20:05:16Z</dcterms:modified>
</cp:coreProperties>
</file>