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535"/>
  </bookViews>
  <sheets>
    <sheet name="2016-04"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3" i="1"/>
  <c r="J14" i="1"/>
  <c r="J16" i="1"/>
  <c r="J18" i="1"/>
  <c r="J20" i="1"/>
  <c r="J22" i="1"/>
  <c r="J23" i="1"/>
  <c r="F24" i="1" l="1"/>
  <c r="J17" i="1"/>
  <c r="E24" i="1"/>
  <c r="C24" i="1"/>
  <c r="D24" i="1"/>
  <c r="B24" i="1"/>
  <c r="J21" i="1"/>
  <c r="G24" i="1"/>
  <c r="J19" i="1"/>
  <c r="I24" i="1"/>
  <c r="H24" i="1"/>
  <c r="J15" i="1"/>
  <c r="J24" i="1" l="1"/>
</calcChain>
</file>

<file path=xl/sharedStrings.xml><?xml version="1.0" encoding="utf-8"?>
<sst xmlns="http://schemas.openxmlformats.org/spreadsheetml/2006/main" count="35" uniqueCount="33">
  <si>
    <t>TOTALES</t>
  </si>
  <si>
    <t>R3-4</t>
  </si>
  <si>
    <t>R3-3</t>
  </si>
  <si>
    <t>R3-2</t>
  </si>
  <si>
    <t>R3-1</t>
  </si>
  <si>
    <t>R2-3</t>
  </si>
  <si>
    <t>R2-2</t>
  </si>
  <si>
    <t>R2-1</t>
  </si>
  <si>
    <t>R1</t>
  </si>
  <si>
    <t>SDB</t>
  </si>
  <si>
    <t>SGP3</t>
  </si>
  <si>
    <t>SGP2</t>
  </si>
  <si>
    <t>SGP1</t>
  </si>
  <si>
    <t>Exceptuados</t>
  </si>
  <si>
    <t>Sin Aumento</t>
  </si>
  <si>
    <t>Con vigencia a partir del 01/04/2014</t>
  </si>
  <si>
    <t>Con vigencia a partir del 01/08/2014</t>
  </si>
  <si>
    <t>TOTAL CONTROL</t>
  </si>
  <si>
    <t>Anexo III: Tarifa Social</t>
  </si>
  <si>
    <t>Anexo I: Sin Ahorro / Ahorro menor al 15%</t>
  </si>
  <si>
    <t>Anexo I: Ahorro &gt; 20% / Exceptuados</t>
  </si>
  <si>
    <t xml:space="preserve">Anexo II: Ahorro entre 5% y 20% </t>
  </si>
  <si>
    <t xml:space="preserve">Anexo IV: Sin Ahorro/
Ahorro&lt;5%
</t>
  </si>
  <si>
    <t xml:space="preserve"> Precio de gas Res Minem 28/16</t>
  </si>
  <si>
    <t xml:space="preserve"> Precio de gas Res SE 226/14</t>
  </si>
  <si>
    <t>Categoría de Usuario</t>
  </si>
  <si>
    <t>Participación Porcentual</t>
  </si>
  <si>
    <t>MES/AÑO:</t>
  </si>
  <si>
    <t>DISTRIBUIDORA DE GAS CUYANA S.A.</t>
  </si>
  <si>
    <t>DISTRIBUIDORA:</t>
  </si>
  <si>
    <t>DECLARACIÓN JURADA PROVISORIA</t>
  </si>
  <si>
    <t>Nota ENRG/GCER/GDyE/GAL/I N° 09073/16</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</si>
  <si>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Adicionalmente, les recordamos que los precios de gas vigentes al 31/03/2016 estaban afectados por las medidas cautelares dispuestas por los Juzgados Federal de Mendoza N°2, Federal de San Rafael, Provincia de Mendoza y Federal de la Provincia de San Luis que retrotraen los precios de gas natural en boca de pozo a los vigentes al 01/04/2014 para Mendoza Norte y al 31/03/2014 para Mendoza Sur y la Provincia de San Luis.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</si>
</sst>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mm/yyyy"/>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4">
    <border>
      <left/>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s>
  <cellStyleXfs count="1">
    <xf numFmtId="0" fontId="0" fillId="0" borderId="0"/>
  </cellStyleXfs>
  <cellXfs count="51">
    <xf numFmtId="0" fontId="0" fillId="0" borderId="0" xfId="0"/>
    <xf numFmtId="164" fontId="2" fillId="0" borderId="1" xfId="0" applyNumberFormat="1" applyFont="1" applyBorder="1"/>
    <xf numFmtId="164" fontId="2" fillId="0" borderId="2" xfId="0" applyNumberFormat="1" applyFont="1" applyBorder="1"/>
    <xf numFmtId="164" fontId="2" fillId="0" borderId="3" xfId="0" applyNumberFormat="1" applyFont="1" applyBorder="1"/>
    <xf numFmtId="0" fontId="2" fillId="0" borderId="1" xfId="0" applyFont="1" applyBorder="1" applyAlignment="1">
      <alignment horizontal="center"/>
    </xf>
    <xf numFmtId="164" fontId="2" fillId="0" borderId="4" xfId="0" applyNumberFormat="1" applyFont="1" applyBorder="1"/>
    <xf numFmtId="164" fontId="3" fillId="0" borderId="5" xfId="0" applyNumberFormat="1" applyFont="1" applyBorder="1"/>
    <xf numFmtId="164" fontId="3" fillId="0" borderId="6" xfId="0" applyNumberFormat="1" applyFont="1" applyBorder="1"/>
    <xf numFmtId="0" fontId="3" fillId="0" borderId="4" xfId="0" applyFont="1" applyBorder="1" applyAlignment="1">
      <alignment horizontal="center"/>
    </xf>
    <xf numFmtId="164" fontId="2" fillId="0" borderId="7" xfId="0" applyNumberFormat="1" applyFont="1" applyBorder="1"/>
    <xf numFmtId="164" fontId="3" fillId="0" borderId="8" xfId="0" applyNumberFormat="1" applyFont="1" applyBorder="1"/>
    <xf numFmtId="164" fontId="3" fillId="0" borderId="9" xfId="0" applyNumberFormat="1" applyFont="1" applyBorder="1"/>
    <xf numFmtId="0" fontId="3" fillId="0" borderId="7" xfId="0" applyFont="1" applyBorder="1" applyAlignment="1">
      <alignment horizontal="center"/>
    </xf>
    <xf numFmtId="0" fontId="2" fillId="0" borderId="12" xfId="0" applyFont="1" applyBorder="1" applyAlignment="1">
      <alignment horizontal="center" vertical="center" wrapText="1"/>
    </xf>
    <xf numFmtId="0" fontId="2" fillId="0" borderId="11" xfId="0" applyFont="1" applyBorder="1" applyAlignment="1">
      <alignment vertical="center"/>
    </xf>
    <xf numFmtId="165" fontId="0" fillId="0" borderId="0" xfId="0" applyNumberFormat="1" applyFill="1" applyAlignment="1">
      <alignment horizontal="right"/>
    </xf>
    <xf numFmtId="0" fontId="1" fillId="0" borderId="0" xfId="0" applyFont="1"/>
    <xf numFmtId="0" fontId="0" fillId="0" borderId="0" xfId="0" applyAlignment="1">
      <alignment horizontal="right"/>
    </xf>
    <xf numFmtId="0" fontId="1" fillId="0" borderId="0" xfId="0" applyFont="1" applyAlignment="1">
      <alignment horizontal="center"/>
    </xf>
    <xf numFmtId="0" fontId="1" fillId="0" borderId="0" xfId="0" applyFont="1" applyAlignment="1">
      <alignment horizontal="center"/>
    </xf>
    <xf numFmtId="164" fontId="3" fillId="0" borderId="14" xfId="0" applyNumberFormat="1" applyFont="1" applyBorder="1"/>
    <xf numFmtId="164" fontId="3" fillId="0" borderId="15" xfId="0" applyNumberFormat="1" applyFont="1" applyBorder="1"/>
    <xf numFmtId="164" fontId="3" fillId="0" borderId="15" xfId="0" applyNumberFormat="1" applyFont="1" applyFill="1" applyBorder="1"/>
    <xf numFmtId="164" fontId="3" fillId="0" borderId="16" xfId="0" applyNumberFormat="1" applyFont="1" applyBorder="1"/>
    <xf numFmtId="164" fontId="3" fillId="0" borderId="19" xfId="0" applyNumberFormat="1" applyFont="1" applyBorder="1"/>
    <xf numFmtId="164" fontId="2" fillId="0" borderId="20" xfId="0" applyNumberFormat="1" applyFont="1" applyBorder="1"/>
    <xf numFmtId="0" fontId="2" fillId="0" borderId="18" xfId="0" applyFont="1" applyBorder="1" applyAlignment="1">
      <alignment horizontal="center" vertical="center" wrapText="1"/>
    </xf>
    <xf numFmtId="164" fontId="2" fillId="0" borderId="17" xfId="0" applyNumberFormat="1" applyFont="1" applyBorder="1"/>
    <xf numFmtId="0" fontId="2" fillId="0" borderId="13" xfId="0" applyFont="1" applyBorder="1" applyAlignment="1">
      <alignment horizontal="center" vertical="center" wrapText="1"/>
    </xf>
    <xf numFmtId="164" fontId="3" fillId="0" borderId="21" xfId="0" applyNumberFormat="1" applyFont="1" applyBorder="1"/>
    <xf numFmtId="164" fontId="3" fillId="0" borderId="0" xfId="0" applyNumberFormat="1" applyFont="1" applyBorder="1"/>
    <xf numFmtId="164" fontId="3" fillId="0" borderId="22" xfId="0" applyNumberFormat="1" applyFont="1" applyBorder="1"/>
    <xf numFmtId="164" fontId="2" fillId="0" borderId="23" xfId="0" applyNumberFormat="1" applyFont="1" applyBorder="1"/>
    <xf numFmtId="0" fontId="1" fillId="0" borderId="0" xfId="0" applyFont="1" applyAlignment="1"/>
    <xf numFmtId="0" fontId="0" fillId="0" borderId="0" xfId="0" applyFont="1" applyAlignment="1">
      <alignment horizontal="left"/>
    </xf>
    <xf numFmtId="0" fontId="5" fillId="0" borderId="0" xfId="0" applyFont="1" applyAlignment="1">
      <alignment horizontal="justify"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workbookViewId="0">
      <selection activeCell="J6" sqref="J6"/>
    </sheetView>
  </sheetViews>
  <sheetFormatPr baseColWidth="10" defaultRowHeight="15" x14ac:dyDescent="0.25"/>
  <cols>
    <col min="8" max="9" width="12.140625" customWidth="1"/>
  </cols>
  <sheetData>
    <row r="1" spans="1:10" x14ac:dyDescent="0.25">
      <c r="B1" s="33"/>
      <c r="C1" s="33"/>
      <c r="D1" s="33"/>
      <c r="E1" s="33" t="s">
        <v>30</v>
      </c>
      <c r="F1" s="33"/>
    </row>
    <row r="2" spans="1:10" x14ac:dyDescent="0.25">
      <c r="A2" s="34" t="s">
        <v>31</v>
      </c>
      <c r="B2" s="18"/>
      <c r="C2" s="18"/>
      <c r="D2" s="18"/>
      <c r="E2" s="18"/>
      <c r="F2" s="18"/>
    </row>
    <row r="3" spans="1:10" x14ac:dyDescent="0.25">
      <c r="A3" s="34"/>
      <c r="B3" s="19"/>
      <c r="C3" s="19"/>
      <c r="D3" s="19"/>
      <c r="E3" s="19"/>
      <c r="F3" s="19"/>
    </row>
    <row r="4" spans="1:10" x14ac:dyDescent="0.25">
      <c r="A4" s="16" t="s">
        <v>29</v>
      </c>
      <c r="J4" s="17" t="s">
        <v>28</v>
      </c>
    </row>
    <row r="6" spans="1:10" ht="15.75" customHeight="1" x14ac:dyDescent="0.25">
      <c r="A6" s="16" t="s">
        <v>27</v>
      </c>
      <c r="J6" s="15">
        <v>42461</v>
      </c>
    </row>
    <row r="7" spans="1:10" ht="15.75" customHeight="1" thickBot="1" x14ac:dyDescent="0.3">
      <c r="A7" s="16"/>
      <c r="J7" s="15"/>
    </row>
    <row r="8" spans="1:10" ht="15.75" customHeight="1" thickBot="1" x14ac:dyDescent="0.3">
      <c r="A8" s="41" t="s">
        <v>25</v>
      </c>
      <c r="B8" s="36" t="s">
        <v>26</v>
      </c>
      <c r="C8" s="37"/>
      <c r="D8" s="37"/>
      <c r="E8" s="37"/>
      <c r="F8" s="37"/>
      <c r="G8" s="37"/>
      <c r="H8" s="37"/>
      <c r="I8" s="37"/>
      <c r="J8" s="38"/>
    </row>
    <row r="9" spans="1:10" ht="15.75" customHeight="1" thickBot="1" x14ac:dyDescent="0.3">
      <c r="A9" s="50"/>
      <c r="B9" s="39" t="s">
        <v>24</v>
      </c>
      <c r="C9" s="40"/>
      <c r="D9" s="40"/>
      <c r="E9" s="40"/>
      <c r="F9" s="40"/>
      <c r="G9" s="40"/>
      <c r="H9" s="39" t="s">
        <v>23</v>
      </c>
      <c r="I9" s="43"/>
      <c r="J9" s="14"/>
    </row>
    <row r="10" spans="1:10" ht="40.5" customHeight="1" thickBot="1" x14ac:dyDescent="0.3">
      <c r="A10" s="50"/>
      <c r="B10" s="44" t="s">
        <v>22</v>
      </c>
      <c r="C10" s="45"/>
      <c r="D10" s="44" t="s">
        <v>21</v>
      </c>
      <c r="E10" s="45"/>
      <c r="F10" s="44" t="s">
        <v>20</v>
      </c>
      <c r="G10" s="45"/>
      <c r="H10" s="46" t="s">
        <v>19</v>
      </c>
      <c r="I10" s="48" t="s">
        <v>18</v>
      </c>
      <c r="J10" s="41" t="s">
        <v>17</v>
      </c>
    </row>
    <row r="11" spans="1:10" ht="48.75" customHeight="1" thickBot="1" x14ac:dyDescent="0.3">
      <c r="A11" s="42"/>
      <c r="B11" s="13" t="s">
        <v>16</v>
      </c>
      <c r="C11" s="26" t="s">
        <v>15</v>
      </c>
      <c r="D11" s="28" t="s">
        <v>16</v>
      </c>
      <c r="E11" s="26" t="s">
        <v>15</v>
      </c>
      <c r="F11" s="13" t="s">
        <v>14</v>
      </c>
      <c r="G11" s="26" t="s">
        <v>13</v>
      </c>
      <c r="H11" s="47"/>
      <c r="I11" s="49"/>
      <c r="J11" s="42"/>
    </row>
    <row r="12" spans="1:10" x14ac:dyDescent="0.25">
      <c r="A12" s="12" t="s">
        <v>12</v>
      </c>
      <c r="B12" s="20"/>
      <c r="C12" s="23"/>
      <c r="D12" s="29"/>
      <c r="E12" s="23"/>
      <c r="F12" s="20"/>
      <c r="G12" s="23"/>
      <c r="H12" s="20">
        <v>3.8482139999999998E-2</v>
      </c>
      <c r="I12" s="23">
        <v>6.68529E-3</v>
      </c>
      <c r="J12" s="9">
        <f t="shared" ref="J12:J23" si="0">SUM(B12:I12)</f>
        <v>4.5167429999999995E-2</v>
      </c>
    </row>
    <row r="13" spans="1:10" x14ac:dyDescent="0.25">
      <c r="A13" s="12" t="s">
        <v>11</v>
      </c>
      <c r="B13" s="21"/>
      <c r="C13" s="10"/>
      <c r="D13" s="30"/>
      <c r="E13" s="10"/>
      <c r="F13" s="21"/>
      <c r="G13" s="10"/>
      <c r="H13" s="21">
        <v>8.0638719999999997E-2</v>
      </c>
      <c r="I13" s="10">
        <v>8.0321999999999998E-3</v>
      </c>
      <c r="J13" s="9">
        <f t="shared" si="0"/>
        <v>8.867092E-2</v>
      </c>
    </row>
    <row r="14" spans="1:10" x14ac:dyDescent="0.25">
      <c r="A14" s="12" t="s">
        <v>10</v>
      </c>
      <c r="B14" s="21"/>
      <c r="C14" s="10"/>
      <c r="D14" s="30"/>
      <c r="E14" s="10"/>
      <c r="F14" s="21"/>
      <c r="G14" s="10"/>
      <c r="H14" s="21">
        <v>4.3040860000000007E-2</v>
      </c>
      <c r="I14" s="10">
        <v>1.279858E-2</v>
      </c>
      <c r="J14" s="9">
        <f t="shared" si="0"/>
        <v>5.5839440000000004E-2</v>
      </c>
    </row>
    <row r="15" spans="1:10" x14ac:dyDescent="0.25">
      <c r="A15" s="12" t="s">
        <v>9</v>
      </c>
      <c r="B15" s="21">
        <v>3.8903599999999998E-3</v>
      </c>
      <c r="C15" s="10">
        <v>1.3323049999999999E-2</v>
      </c>
      <c r="D15" s="30">
        <v>0</v>
      </c>
      <c r="E15" s="10">
        <v>0</v>
      </c>
      <c r="F15" s="21">
        <v>3.0645430000000001E-2</v>
      </c>
      <c r="G15" s="10">
        <v>5.2232800000000003E-3</v>
      </c>
      <c r="H15" s="22"/>
      <c r="I15" s="10"/>
      <c r="J15" s="9">
        <f t="shared" si="0"/>
        <v>5.3082119999999997E-2</v>
      </c>
    </row>
    <row r="16" spans="1:10" ht="14.25" customHeight="1" x14ac:dyDescent="0.25">
      <c r="A16" s="12" t="s">
        <v>8</v>
      </c>
      <c r="B16" s="21">
        <v>3.1695999999999998E-3</v>
      </c>
      <c r="C16" s="10">
        <v>1.27752E-2</v>
      </c>
      <c r="D16" s="30">
        <v>6.2438000000000001E-4</v>
      </c>
      <c r="E16" s="10">
        <v>2.51658E-3</v>
      </c>
      <c r="F16" s="21">
        <v>1.4788409999999998E-2</v>
      </c>
      <c r="G16" s="10">
        <v>4.3047000000000002E-4</v>
      </c>
      <c r="H16" s="11"/>
      <c r="I16" s="10"/>
      <c r="J16" s="9">
        <f t="shared" si="0"/>
        <v>3.4304640000000004E-2</v>
      </c>
    </row>
    <row r="17" spans="1:10" x14ac:dyDescent="0.25">
      <c r="A17" s="12" t="s">
        <v>7</v>
      </c>
      <c r="B17" s="21">
        <v>1.229735E-2</v>
      </c>
      <c r="C17" s="10">
        <v>4.9564950000000003E-2</v>
      </c>
      <c r="D17" s="30">
        <v>6.8318000000000003E-4</v>
      </c>
      <c r="E17" s="10">
        <v>2.7535900000000002E-3</v>
      </c>
      <c r="F17" s="21">
        <v>2.6655470000000001E-2</v>
      </c>
      <c r="G17" s="10">
        <v>1.5613000000000001E-4</v>
      </c>
      <c r="H17" s="11"/>
      <c r="I17" s="10"/>
      <c r="J17" s="9">
        <f t="shared" si="0"/>
        <v>9.2110670000000006E-2</v>
      </c>
    </row>
    <row r="18" spans="1:10" x14ac:dyDescent="0.25">
      <c r="A18" s="12" t="s">
        <v>6</v>
      </c>
      <c r="B18" s="21">
        <v>3.1854700000000001E-3</v>
      </c>
      <c r="C18" s="10">
        <v>1.283918E-2</v>
      </c>
      <c r="D18" s="30">
        <v>1.0704E-3</v>
      </c>
      <c r="E18" s="10">
        <v>4.3142800000000002E-3</v>
      </c>
      <c r="F18" s="21">
        <v>1.6711980000000001E-2</v>
      </c>
      <c r="G18" s="10">
        <v>1.9338E-4</v>
      </c>
      <c r="H18" s="11"/>
      <c r="I18" s="10"/>
      <c r="J18" s="9">
        <f t="shared" si="0"/>
        <v>3.8314690000000005E-2</v>
      </c>
    </row>
    <row r="19" spans="1:10" x14ac:dyDescent="0.25">
      <c r="A19" s="12" t="s">
        <v>5</v>
      </c>
      <c r="B19" s="21">
        <v>5.4187100000000002E-3</v>
      </c>
      <c r="C19" s="10">
        <v>2.18403E-2</v>
      </c>
      <c r="D19" s="30">
        <v>1.9680700000000001E-3</v>
      </c>
      <c r="E19" s="10">
        <v>7.9323699999999994E-3</v>
      </c>
      <c r="F19" s="21">
        <v>2.8548170000000001E-2</v>
      </c>
      <c r="G19" s="10">
        <v>3.3255999999999997E-4</v>
      </c>
      <c r="H19" s="11"/>
      <c r="I19" s="10"/>
      <c r="J19" s="9">
        <f t="shared" si="0"/>
        <v>6.604017999999999E-2</v>
      </c>
    </row>
    <row r="20" spans="1:10" x14ac:dyDescent="0.25">
      <c r="A20" s="12" t="s">
        <v>4</v>
      </c>
      <c r="B20" s="21">
        <v>9.0164000000000008E-3</v>
      </c>
      <c r="C20" s="10">
        <v>3.6340949999999997E-2</v>
      </c>
      <c r="D20" s="30">
        <v>3.38186E-3</v>
      </c>
      <c r="E20" s="10">
        <v>1.3630710000000001E-2</v>
      </c>
      <c r="F20" s="21">
        <v>4.6512839999999993E-2</v>
      </c>
      <c r="G20" s="10">
        <v>7.2794999999999999E-4</v>
      </c>
      <c r="H20" s="11"/>
      <c r="I20" s="10"/>
      <c r="J20" s="9">
        <f t="shared" si="0"/>
        <v>0.10961071</v>
      </c>
    </row>
    <row r="21" spans="1:10" x14ac:dyDescent="0.25">
      <c r="A21" s="12" t="s">
        <v>3</v>
      </c>
      <c r="B21" s="21">
        <v>8.3069200000000006E-3</v>
      </c>
      <c r="C21" s="10">
        <v>3.3481379999999998E-2</v>
      </c>
      <c r="D21" s="30">
        <v>3.15585E-3</v>
      </c>
      <c r="E21" s="10">
        <v>1.27198E-2</v>
      </c>
      <c r="F21" s="21">
        <v>4.1745329999999997E-2</v>
      </c>
      <c r="G21" s="10">
        <v>8.1822999999999998E-4</v>
      </c>
      <c r="H21" s="11"/>
      <c r="I21" s="10"/>
      <c r="J21" s="9">
        <f t="shared" si="0"/>
        <v>0.10022751000000001</v>
      </c>
    </row>
    <row r="22" spans="1:10" x14ac:dyDescent="0.25">
      <c r="A22" s="12" t="s">
        <v>2</v>
      </c>
      <c r="B22" s="21">
        <v>7.6442300000000001E-3</v>
      </c>
      <c r="C22" s="10">
        <v>3.0810379999999998E-2</v>
      </c>
      <c r="D22" s="30">
        <v>2.8725700000000001E-3</v>
      </c>
      <c r="E22" s="10">
        <v>1.157799E-2</v>
      </c>
      <c r="F22" s="21">
        <v>3.6838929999999999E-2</v>
      </c>
      <c r="G22" s="10">
        <v>9.1087999999999998E-4</v>
      </c>
      <c r="H22" s="11"/>
      <c r="I22" s="10"/>
      <c r="J22" s="9">
        <f t="shared" si="0"/>
        <v>9.0654979999999996E-2</v>
      </c>
    </row>
    <row r="23" spans="1:10" x14ac:dyDescent="0.25">
      <c r="A23" s="8" t="s">
        <v>1</v>
      </c>
      <c r="B23" s="24">
        <v>1.9882449999999999E-2</v>
      </c>
      <c r="C23" s="6">
        <v>8.0137E-2</v>
      </c>
      <c r="D23" s="31">
        <v>6.9564900000000001E-3</v>
      </c>
      <c r="E23" s="6">
        <v>2.8038420000000001E-2</v>
      </c>
      <c r="F23" s="24">
        <v>8.8782050000000001E-2</v>
      </c>
      <c r="G23" s="6">
        <v>2.1803199999999999E-3</v>
      </c>
      <c r="H23" s="7"/>
      <c r="I23" s="6"/>
      <c r="J23" s="5">
        <f t="shared" si="0"/>
        <v>0.22597673000000001</v>
      </c>
    </row>
    <row r="24" spans="1:10" ht="15.75" thickBot="1" x14ac:dyDescent="0.3">
      <c r="A24" s="4" t="s">
        <v>0</v>
      </c>
      <c r="B24" s="27">
        <f t="shared" ref="B24:J24" si="1">SUM(B12:B23)</f>
        <v>7.2811490000000006E-2</v>
      </c>
      <c r="C24" s="2">
        <f t="shared" si="1"/>
        <v>0.29111239</v>
      </c>
      <c r="D24" s="32">
        <f t="shared" si="1"/>
        <v>2.07128E-2</v>
      </c>
      <c r="E24" s="2">
        <f t="shared" si="1"/>
        <v>8.3483740000000001E-2</v>
      </c>
      <c r="F24" s="25">
        <f t="shared" si="1"/>
        <v>0.33122860999999998</v>
      </c>
      <c r="G24" s="2">
        <f t="shared" si="1"/>
        <v>1.0973199999999999E-2</v>
      </c>
      <c r="H24" s="3">
        <f t="shared" si="1"/>
        <v>0.16216172000000001</v>
      </c>
      <c r="I24" s="2">
        <f t="shared" si="1"/>
        <v>2.751607E-2</v>
      </c>
      <c r="J24" s="1">
        <f t="shared" si="1"/>
        <v>1.0000000199999999</v>
      </c>
    </row>
    <row r="26" spans="1:10" ht="109.5" customHeight="1" x14ac:dyDescent="0.25">
      <c r="A26" s="35" t="s">
        <v>32</v>
      </c>
      <c r="B26" s="35"/>
      <c r="C26" s="35"/>
      <c r="D26" s="35"/>
      <c r="E26" s="35"/>
      <c r="F26" s="35"/>
      <c r="G26" s="35"/>
      <c r="H26" s="35"/>
      <c r="I26" s="35"/>
      <c r="J26" s="35"/>
    </row>
  </sheetData>
  <sheetProtection algorithmName="SHA-512" hashValue="CT9G+7hYX66W9bx0sPCiQfGb8+AVaDbkpFhrBImaKk60hBF+SOXTlVv//Az/XWN87l4yUe8H9C9EA0cdE5lHUg==" saltValue="w42/Gadlz332e9QODFrIPQ==" spinCount="100000" sheet="1" objects="1" scenarios="1"/>
  <mergeCells count="11">
    <mergeCell ref="A26:J26"/>
    <mergeCell ref="B8:J8"/>
    <mergeCell ref="B9:G9"/>
    <mergeCell ref="J10:J11"/>
    <mergeCell ref="H9:I9"/>
    <mergeCell ref="B10:C10"/>
    <mergeCell ref="D10:E10"/>
    <mergeCell ref="F10:G10"/>
    <mergeCell ref="H10:H11"/>
    <mergeCell ref="I10:I11"/>
    <mergeCell ref="A8:A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PASCUAL, Cecilia</dc:creator>
  <cp:lastModifiedBy>PASCUAL, Cecilia</cp:lastModifiedBy>
  <dcterms:created xsi:type="dcterms:W3CDTF">2016-10-05T18:10:09Z</dcterms:created>
  <dcterms:modified xsi:type="dcterms:W3CDTF">2016-10-07T13:15:05Z</dcterms:modified>
</cp:coreProperties>
</file>