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METODOLOGIA DE PAGO A PRODUCTORES\Notas emitidas a ENRG y Productores\2016-08\"/>
    </mc:Choice>
  </mc:AlternateContent>
  <bookViews>
    <workbookView xWindow="0" yWindow="0" windowWidth="28800" windowHeight="11535"/>
  </bookViews>
  <sheets>
    <sheet name="2016-06"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 i="1" l="1"/>
  <c r="J13" i="1"/>
  <c r="J14" i="1"/>
  <c r="J16" i="1"/>
  <c r="J18" i="1"/>
  <c r="J20" i="1"/>
  <c r="J22" i="1"/>
  <c r="J23" i="1"/>
  <c r="F24" i="1" l="1"/>
  <c r="J17" i="1"/>
  <c r="E24" i="1"/>
  <c r="C24" i="1"/>
  <c r="D24" i="1"/>
  <c r="B24" i="1"/>
  <c r="J21" i="1"/>
  <c r="G24" i="1"/>
  <c r="J19" i="1"/>
  <c r="I24" i="1"/>
  <c r="H24" i="1"/>
  <c r="J15" i="1"/>
  <c r="J24" i="1" l="1"/>
</calcChain>
</file>

<file path=xl/sharedStrings.xml><?xml version="1.0" encoding="utf-8"?>
<sst xmlns="http://schemas.openxmlformats.org/spreadsheetml/2006/main" count="35" uniqueCount="33">
  <si>
    <t>TOTALES</t>
  </si>
  <si>
    <t>R3-4</t>
  </si>
  <si>
    <t>R3-3</t>
  </si>
  <si>
    <t>R3-2</t>
  </si>
  <si>
    <t>R3-1</t>
  </si>
  <si>
    <t>R2-3</t>
  </si>
  <si>
    <t>R2-2</t>
  </si>
  <si>
    <t>R2-1</t>
  </si>
  <si>
    <t>R1</t>
  </si>
  <si>
    <t>SDB</t>
  </si>
  <si>
    <t>SGP3</t>
  </si>
  <si>
    <t>SGP2</t>
  </si>
  <si>
    <t>SGP1</t>
  </si>
  <si>
    <t>Exceptuados</t>
  </si>
  <si>
    <t>Sin Aumento</t>
  </si>
  <si>
    <t>Con vigencia a partir del 01/04/2014</t>
  </si>
  <si>
    <t>Con vigencia a partir del 01/08/2014</t>
  </si>
  <si>
    <t>TOTAL CONTROL</t>
  </si>
  <si>
    <t>Anexo III: Tarifa Social</t>
  </si>
  <si>
    <t>Anexo I: Sin Ahorro / Ahorro menor al 15%</t>
  </si>
  <si>
    <t>Anexo I: Ahorro &gt; 20% / Exceptuados</t>
  </si>
  <si>
    <t xml:space="preserve">Anexo II: Ahorro entre 5% y 20% </t>
  </si>
  <si>
    <t xml:space="preserve">Anexo IV: Sin Ahorro/
Ahorro&lt;5%
</t>
  </si>
  <si>
    <t xml:space="preserve"> Precio de gas Res Minem 28/16</t>
  </si>
  <si>
    <t xml:space="preserve"> Precio de gas Res SE 226/14</t>
  </si>
  <si>
    <t>Categoría de Usuario</t>
  </si>
  <si>
    <t>Participación Porcentual</t>
  </si>
  <si>
    <t>MES/AÑO:</t>
  </si>
  <si>
    <t>DISTRIBUIDORA DE GAS CUYANA S.A.</t>
  </si>
  <si>
    <t>DISTRIBUIDORA:</t>
  </si>
  <si>
    <t>DECLARACIÓN JURADA PROVISORIA</t>
  </si>
  <si>
    <t>Nota ENRG/GCER/GDyE/GAL/I N° 09073/16</t>
  </si>
  <si>
    <t>Se notifica que lo aquí declarado es de carácter provisorio y sujeto a los ajustes que correspondan una vez se complete la facturación de consumo para el período considerado.
En este contexto, la presente DDJJ será complementada por los ajustes que corresponda contemplar en virtud de las bonificaciones previstas en la Resolución MINEM N° 129/16 y de la facturación del consumo de los usuarios incorporados a la “Tarifa Social” a partir de abril de 2016.
Adicionalmente, les recordamos que los precios de gas vigentes al 31/03/2016 estaban afectados por las medidas cautelares dispuestas por los Juzgados Federal de Mendoza N°2, Federal de San Rafael, Provincia de Mendoza y Federal de la Provincia de San Luis que retrotraen los precios de gas natural en boca de pozo a los vigentes al 01/04/2014 para Mendoza Norte y al 31/03/2014 para Mendoza Sur y la Provincia de San Luis.
Dada la trascendencia del asunto para el servicio público a cargo de esta Licenciataria, se hacen expresas reservas de derechos.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</si>
</sst>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mm/yyyy"/>
  </numFmts>
  <fonts count="6" x14ac:knownFonts="1">
    <font>
      <sz val="11"/>
      <color theme="1"/>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
      <b/>
      <sz val="8"/>
      <color theme="1"/>
      <name val="Calibri"/>
      <family val="2"/>
      <scheme val="minor"/>
    </font>
    <font>
      <sz val="8"/>
      <color theme="1"/>
      <name val="Calibri"/>
      <family val="2"/>
      <scheme val="minor"/>
    </font>
  </fonts>
  <fills count="2">
    <fill>
      <patternFill patternType="none"/>
    </fill>
    <fill>
      <patternFill patternType="gray125"/>
    </fill>
  </fills>
  <borders count="24">
    <border>
      <left/>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top style="medium">
        <color indexed="64"/>
      </top>
      <bottom/>
      <diagonal/>
    </border>
    <border>
      <left/>
      <right/>
      <top/>
      <bottom style="thin">
        <color indexed="64"/>
      </bottom>
      <diagonal/>
    </border>
    <border>
      <left/>
      <right/>
      <top/>
      <bottom style="medium">
        <color indexed="64"/>
      </bottom>
      <diagonal/>
    </border>
  </borders>
  <cellStyleXfs count="1">
    <xf numFmtId="0" fontId="0" fillId="0" borderId="0"/>
  </cellStyleXfs>
  <cellXfs count="51">
    <xf numFmtId="0" fontId="0" fillId="0" borderId="0" xfId="0"/>
    <xf numFmtId="164" fontId="2" fillId="0" borderId="1" xfId="0" applyNumberFormat="1" applyFont="1" applyBorder="1"/>
    <xf numFmtId="164" fontId="2" fillId="0" borderId="2" xfId="0" applyNumberFormat="1" applyFont="1" applyBorder="1"/>
    <xf numFmtId="164" fontId="2" fillId="0" borderId="3" xfId="0" applyNumberFormat="1" applyFont="1" applyBorder="1"/>
    <xf numFmtId="0" fontId="2" fillId="0" borderId="1" xfId="0" applyFont="1" applyBorder="1" applyAlignment="1">
      <alignment horizontal="center"/>
    </xf>
    <xf numFmtId="164" fontId="2" fillId="0" borderId="4" xfId="0" applyNumberFormat="1" applyFont="1" applyBorder="1"/>
    <xf numFmtId="164" fontId="3" fillId="0" borderId="5" xfId="0" applyNumberFormat="1" applyFont="1" applyBorder="1"/>
    <xf numFmtId="164" fontId="3" fillId="0" borderId="6" xfId="0" applyNumberFormat="1" applyFont="1" applyBorder="1"/>
    <xf numFmtId="0" fontId="3" fillId="0" borderId="4" xfId="0" applyFont="1" applyBorder="1" applyAlignment="1">
      <alignment horizontal="center"/>
    </xf>
    <xf numFmtId="164" fontId="2" fillId="0" borderId="7" xfId="0" applyNumberFormat="1" applyFont="1" applyBorder="1"/>
    <xf numFmtId="164" fontId="3" fillId="0" borderId="8" xfId="0" applyNumberFormat="1" applyFont="1" applyBorder="1"/>
    <xf numFmtId="164" fontId="3" fillId="0" borderId="9" xfId="0" applyNumberFormat="1" applyFont="1" applyBorder="1"/>
    <xf numFmtId="0" fontId="3" fillId="0" borderId="7" xfId="0" applyFont="1" applyBorder="1" applyAlignment="1">
      <alignment horizontal="center"/>
    </xf>
    <xf numFmtId="0" fontId="2" fillId="0" borderId="12" xfId="0" applyFont="1" applyBorder="1" applyAlignment="1">
      <alignment horizontal="center" vertical="center" wrapText="1"/>
    </xf>
    <xf numFmtId="0" fontId="2" fillId="0" borderId="11" xfId="0" applyFont="1" applyBorder="1" applyAlignment="1">
      <alignment vertical="center"/>
    </xf>
    <xf numFmtId="165" fontId="0" fillId="0" borderId="0" xfId="0" applyNumberFormat="1" applyFill="1" applyAlignment="1">
      <alignment horizontal="right"/>
    </xf>
    <xf numFmtId="0" fontId="1" fillId="0" borderId="0" xfId="0" applyFont="1"/>
    <xf numFmtId="0" fontId="0" fillId="0" borderId="0" xfId="0" applyAlignment="1">
      <alignment horizontal="right"/>
    </xf>
    <xf numFmtId="0" fontId="1" fillId="0" borderId="0" xfId="0" applyFont="1" applyAlignment="1">
      <alignment horizontal="center"/>
    </xf>
    <xf numFmtId="0" fontId="1" fillId="0" borderId="0" xfId="0" applyFont="1" applyAlignment="1">
      <alignment horizontal="center"/>
    </xf>
    <xf numFmtId="164" fontId="3" fillId="0" borderId="14" xfId="0" applyNumberFormat="1" applyFont="1" applyBorder="1"/>
    <xf numFmtId="164" fontId="3" fillId="0" borderId="15" xfId="0" applyNumberFormat="1" applyFont="1" applyBorder="1"/>
    <xf numFmtId="164" fontId="3" fillId="0" borderId="15" xfId="0" applyNumberFormat="1" applyFont="1" applyFill="1" applyBorder="1"/>
    <xf numFmtId="164" fontId="3" fillId="0" borderId="16" xfId="0" applyNumberFormat="1" applyFont="1" applyBorder="1"/>
    <xf numFmtId="164" fontId="3" fillId="0" borderId="19" xfId="0" applyNumberFormat="1" applyFont="1" applyBorder="1"/>
    <xf numFmtId="164" fontId="2" fillId="0" borderId="20" xfId="0" applyNumberFormat="1" applyFont="1" applyBorder="1"/>
    <xf numFmtId="0" fontId="2" fillId="0" borderId="18" xfId="0" applyFont="1" applyBorder="1" applyAlignment="1">
      <alignment horizontal="center" vertical="center" wrapText="1"/>
    </xf>
    <xf numFmtId="164" fontId="2" fillId="0" borderId="17" xfId="0" applyNumberFormat="1" applyFont="1" applyBorder="1"/>
    <xf numFmtId="0" fontId="2" fillId="0" borderId="13" xfId="0" applyFont="1" applyBorder="1" applyAlignment="1">
      <alignment horizontal="center" vertical="center" wrapText="1"/>
    </xf>
    <xf numFmtId="164" fontId="3" fillId="0" borderId="21" xfId="0" applyNumberFormat="1" applyFont="1" applyBorder="1"/>
    <xf numFmtId="164" fontId="3" fillId="0" borderId="0" xfId="0" applyNumberFormat="1" applyFont="1" applyBorder="1"/>
    <xf numFmtId="164" fontId="3" fillId="0" borderId="22" xfId="0" applyNumberFormat="1" applyFont="1" applyBorder="1"/>
    <xf numFmtId="164" fontId="2" fillId="0" borderId="23" xfId="0" applyNumberFormat="1" applyFont="1" applyBorder="1"/>
    <xf numFmtId="0" fontId="1" fillId="0" borderId="0" xfId="0" applyFont="1" applyAlignment="1"/>
    <xf numFmtId="0" fontId="0" fillId="0" borderId="0" xfId="0" applyFont="1" applyAlignment="1">
      <alignment horizontal="left"/>
    </xf>
    <xf numFmtId="0" fontId="5" fillId="0" borderId="0" xfId="0" applyFont="1" applyAlignment="1">
      <alignment horizontal="justify" vertical="center" wrapText="1"/>
    </xf>
    <xf numFmtId="0" fontId="2" fillId="0" borderId="12" xfId="0" applyFont="1" applyBorder="1" applyAlignment="1">
      <alignment horizontal="center"/>
    </xf>
    <xf numFmtId="0" fontId="2" fillId="0" borderId="13"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 xfId="0" applyFont="1" applyBorder="1" applyAlignment="1">
      <alignment horizontal="center" vertical="center" wrapText="1"/>
    </xf>
    <xf numFmtId="0" fontId="2" fillId="0" borderId="7"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tabSelected="1" workbookViewId="0">
      <selection activeCell="J6" sqref="J6"/>
    </sheetView>
  </sheetViews>
  <sheetFormatPr baseColWidth="10" defaultRowHeight="15" x14ac:dyDescent="0.25"/>
  <cols>
    <col min="8" max="9" width="12.140625" customWidth="1"/>
  </cols>
  <sheetData>
    <row r="1" spans="1:10" x14ac:dyDescent="0.25">
      <c r="B1" s="33"/>
      <c r="C1" s="33"/>
      <c r="D1" s="33"/>
      <c r="E1" s="33" t="s">
        <v>30</v>
      </c>
      <c r="F1" s="33"/>
    </row>
    <row r="2" spans="1:10" x14ac:dyDescent="0.25">
      <c r="A2" s="34" t="s">
        <v>31</v>
      </c>
      <c r="B2" s="18"/>
      <c r="C2" s="18"/>
      <c r="D2" s="18"/>
      <c r="E2" s="18"/>
      <c r="F2" s="18"/>
    </row>
    <row r="3" spans="1:10" x14ac:dyDescent="0.25">
      <c r="A3" s="34"/>
      <c r="B3" s="19"/>
      <c r="C3" s="19"/>
      <c r="D3" s="19"/>
      <c r="E3" s="19"/>
      <c r="F3" s="19"/>
    </row>
    <row r="4" spans="1:10" x14ac:dyDescent="0.25">
      <c r="A4" s="16" t="s">
        <v>29</v>
      </c>
      <c r="J4" s="17" t="s">
        <v>28</v>
      </c>
    </row>
    <row r="6" spans="1:10" ht="15.75" customHeight="1" x14ac:dyDescent="0.25">
      <c r="A6" s="16" t="s">
        <v>27</v>
      </c>
      <c r="J6" s="15">
        <v>42522</v>
      </c>
    </row>
    <row r="7" spans="1:10" ht="15.75" customHeight="1" thickBot="1" x14ac:dyDescent="0.3">
      <c r="A7" s="16"/>
      <c r="J7" s="15"/>
    </row>
    <row r="8" spans="1:10" ht="15.75" customHeight="1" thickBot="1" x14ac:dyDescent="0.3">
      <c r="A8" s="41" t="s">
        <v>25</v>
      </c>
      <c r="B8" s="36" t="s">
        <v>26</v>
      </c>
      <c r="C8" s="37"/>
      <c r="D8" s="37"/>
      <c r="E8" s="37"/>
      <c r="F8" s="37"/>
      <c r="G8" s="37"/>
      <c r="H8" s="37"/>
      <c r="I8" s="37"/>
      <c r="J8" s="38"/>
    </row>
    <row r="9" spans="1:10" ht="15.75" customHeight="1" thickBot="1" x14ac:dyDescent="0.3">
      <c r="A9" s="50"/>
      <c r="B9" s="39" t="s">
        <v>24</v>
      </c>
      <c r="C9" s="40"/>
      <c r="D9" s="40"/>
      <c r="E9" s="40"/>
      <c r="F9" s="40"/>
      <c r="G9" s="40"/>
      <c r="H9" s="39" t="s">
        <v>23</v>
      </c>
      <c r="I9" s="43"/>
      <c r="J9" s="14"/>
    </row>
    <row r="10" spans="1:10" ht="40.5" customHeight="1" thickBot="1" x14ac:dyDescent="0.3">
      <c r="A10" s="50"/>
      <c r="B10" s="44" t="s">
        <v>22</v>
      </c>
      <c r="C10" s="45"/>
      <c r="D10" s="44" t="s">
        <v>21</v>
      </c>
      <c r="E10" s="45"/>
      <c r="F10" s="44" t="s">
        <v>20</v>
      </c>
      <c r="G10" s="45"/>
      <c r="H10" s="46" t="s">
        <v>19</v>
      </c>
      <c r="I10" s="48" t="s">
        <v>18</v>
      </c>
      <c r="J10" s="41" t="s">
        <v>17</v>
      </c>
    </row>
    <row r="11" spans="1:10" ht="48.75" customHeight="1" thickBot="1" x14ac:dyDescent="0.3">
      <c r="A11" s="42"/>
      <c r="B11" s="13" t="s">
        <v>16</v>
      </c>
      <c r="C11" s="26" t="s">
        <v>15</v>
      </c>
      <c r="D11" s="28" t="s">
        <v>16</v>
      </c>
      <c r="E11" s="26" t="s">
        <v>15</v>
      </c>
      <c r="F11" s="13" t="s">
        <v>14</v>
      </c>
      <c r="G11" s="26" t="s">
        <v>13</v>
      </c>
      <c r="H11" s="47"/>
      <c r="I11" s="49"/>
      <c r="J11" s="42"/>
    </row>
    <row r="12" spans="1:10" x14ac:dyDescent="0.25">
      <c r="A12" s="12" t="s">
        <v>12</v>
      </c>
      <c r="B12" s="20"/>
      <c r="C12" s="23"/>
      <c r="D12" s="29"/>
      <c r="E12" s="23"/>
      <c r="F12" s="20"/>
      <c r="G12" s="23"/>
      <c r="H12" s="20">
        <v>3.0231069999999999E-2</v>
      </c>
      <c r="I12" s="23">
        <v>8.3585599999999993E-3</v>
      </c>
      <c r="J12" s="9">
        <f t="shared" ref="J12:J23" si="0">SUM(B12:I12)</f>
        <v>3.858963E-2</v>
      </c>
    </row>
    <row r="13" spans="1:10" x14ac:dyDescent="0.25">
      <c r="A13" s="12" t="s">
        <v>11</v>
      </c>
      <c r="B13" s="21"/>
      <c r="C13" s="10"/>
      <c r="D13" s="30"/>
      <c r="E13" s="10"/>
      <c r="F13" s="21"/>
      <c r="G13" s="10"/>
      <c r="H13" s="21">
        <v>2.7603740000000002E-2</v>
      </c>
      <c r="I13" s="10">
        <v>9.0697599999999996E-3</v>
      </c>
      <c r="J13" s="9">
        <f t="shared" si="0"/>
        <v>3.6673499999999998E-2</v>
      </c>
    </row>
    <row r="14" spans="1:10" x14ac:dyDescent="0.25">
      <c r="A14" s="12" t="s">
        <v>10</v>
      </c>
      <c r="B14" s="21"/>
      <c r="C14" s="10"/>
      <c r="D14" s="30"/>
      <c r="E14" s="10"/>
      <c r="F14" s="21"/>
      <c r="G14" s="10"/>
      <c r="H14" s="21">
        <v>1.3739719999999999E-2</v>
      </c>
      <c r="I14" s="10">
        <v>8.3885899999999996E-3</v>
      </c>
      <c r="J14" s="9">
        <f t="shared" si="0"/>
        <v>2.2128309999999998E-2</v>
      </c>
    </row>
    <row r="15" spans="1:10" x14ac:dyDescent="0.25">
      <c r="A15" s="12" t="s">
        <v>9</v>
      </c>
      <c r="B15" s="21">
        <v>7.0779900000000001E-3</v>
      </c>
      <c r="C15" s="10">
        <v>2.4389170000000002E-2</v>
      </c>
      <c r="D15" s="30">
        <v>0</v>
      </c>
      <c r="E15" s="10">
        <v>0</v>
      </c>
      <c r="F15" s="21">
        <v>5.7340439999999999E-2</v>
      </c>
      <c r="G15" s="10">
        <v>0</v>
      </c>
      <c r="H15" s="22"/>
      <c r="I15" s="10"/>
      <c r="J15" s="9">
        <f t="shared" si="0"/>
        <v>8.88076E-2</v>
      </c>
    </row>
    <row r="16" spans="1:10" ht="14.25" customHeight="1" x14ac:dyDescent="0.25">
      <c r="A16" s="12" t="s">
        <v>8</v>
      </c>
      <c r="B16" s="21">
        <v>3.6897599999999998E-3</v>
      </c>
      <c r="C16" s="10">
        <v>1.487174E-2</v>
      </c>
      <c r="D16" s="30">
        <v>7.5259000000000003E-4</v>
      </c>
      <c r="E16" s="10">
        <v>3.0333600000000001E-3</v>
      </c>
      <c r="F16" s="21">
        <v>1.8120299999999999E-2</v>
      </c>
      <c r="G16" s="10">
        <v>5.0082000000000002E-4</v>
      </c>
      <c r="H16" s="11"/>
      <c r="I16" s="10"/>
      <c r="J16" s="9">
        <f t="shared" si="0"/>
        <v>4.0968569999999996E-2</v>
      </c>
    </row>
    <row r="17" spans="1:10" x14ac:dyDescent="0.25">
      <c r="A17" s="12" t="s">
        <v>7</v>
      </c>
      <c r="B17" s="21">
        <v>6.7117399999999999E-3</v>
      </c>
      <c r="C17" s="10">
        <v>2.7051929999999998E-2</v>
      </c>
      <c r="D17" s="30">
        <v>8.2200999999999997E-4</v>
      </c>
      <c r="E17" s="10">
        <v>3.3131300000000001E-3</v>
      </c>
      <c r="F17" s="21">
        <v>2.1234629999999997E-2</v>
      </c>
      <c r="G17" s="10">
        <v>2.1144999999999999E-4</v>
      </c>
      <c r="H17" s="11"/>
      <c r="I17" s="10"/>
      <c r="J17" s="9">
        <f t="shared" si="0"/>
        <v>5.934488999999999E-2</v>
      </c>
    </row>
    <row r="18" spans="1:10" x14ac:dyDescent="0.25">
      <c r="A18" s="12" t="s">
        <v>6</v>
      </c>
      <c r="B18" s="21">
        <v>3.46504E-3</v>
      </c>
      <c r="C18" s="10">
        <v>1.3965959999999999E-2</v>
      </c>
      <c r="D18" s="30">
        <v>1.2725099999999999E-3</v>
      </c>
      <c r="E18" s="10">
        <v>5.1288899999999997E-3</v>
      </c>
      <c r="F18" s="21">
        <v>2.1224969999999999E-2</v>
      </c>
      <c r="G18" s="10">
        <v>2.7527999999999998E-4</v>
      </c>
      <c r="H18" s="11"/>
      <c r="I18" s="10"/>
      <c r="J18" s="9">
        <f t="shared" si="0"/>
        <v>4.5332650000000002E-2</v>
      </c>
    </row>
    <row r="19" spans="1:10" x14ac:dyDescent="0.25">
      <c r="A19" s="12" t="s">
        <v>5</v>
      </c>
      <c r="B19" s="21">
        <v>5.8199200000000001E-3</v>
      </c>
      <c r="C19" s="10">
        <v>2.3457410000000001E-2</v>
      </c>
      <c r="D19" s="30">
        <v>2.3148000000000001E-3</v>
      </c>
      <c r="E19" s="10">
        <v>9.3299100000000003E-3</v>
      </c>
      <c r="F19" s="21">
        <v>3.5881419999999997E-2</v>
      </c>
      <c r="G19" s="10">
        <v>4.9450000000000004E-4</v>
      </c>
      <c r="H19" s="11"/>
      <c r="I19" s="10"/>
      <c r="J19" s="9">
        <f t="shared" si="0"/>
        <v>7.7297959999999999E-2</v>
      </c>
    </row>
    <row r="20" spans="1:10" x14ac:dyDescent="0.25">
      <c r="A20" s="12" t="s">
        <v>4</v>
      </c>
      <c r="B20" s="21">
        <v>9.5659999999999999E-3</v>
      </c>
      <c r="C20" s="10">
        <v>3.8556130000000001E-2</v>
      </c>
      <c r="D20" s="30">
        <v>3.8898100000000001E-3</v>
      </c>
      <c r="E20" s="10">
        <v>1.5678029999999999E-2</v>
      </c>
      <c r="F20" s="21">
        <v>5.7482740000000004E-2</v>
      </c>
      <c r="G20" s="10">
        <v>1.02366E-3</v>
      </c>
      <c r="H20" s="11"/>
      <c r="I20" s="10"/>
      <c r="J20" s="9">
        <f t="shared" si="0"/>
        <v>0.12619637000000003</v>
      </c>
    </row>
    <row r="21" spans="1:10" x14ac:dyDescent="0.25">
      <c r="A21" s="12" t="s">
        <v>3</v>
      </c>
      <c r="B21" s="21">
        <v>8.7339199999999992E-3</v>
      </c>
      <c r="C21" s="10">
        <v>3.5202400000000002E-2</v>
      </c>
      <c r="D21" s="30">
        <v>3.5754599999999999E-3</v>
      </c>
      <c r="E21" s="10">
        <v>1.441103E-2</v>
      </c>
      <c r="F21" s="21">
        <v>5.0629429999999996E-2</v>
      </c>
      <c r="G21" s="10">
        <v>1.1310999999999999E-3</v>
      </c>
      <c r="H21" s="11"/>
      <c r="I21" s="10"/>
      <c r="J21" s="9">
        <f t="shared" si="0"/>
        <v>0.11368333999999999</v>
      </c>
    </row>
    <row r="22" spans="1:10" x14ac:dyDescent="0.25">
      <c r="A22" s="12" t="s">
        <v>2</v>
      </c>
      <c r="B22" s="21">
        <v>7.9733500000000006E-3</v>
      </c>
      <c r="C22" s="10">
        <v>3.213688E-2</v>
      </c>
      <c r="D22" s="30">
        <v>3.19295E-3</v>
      </c>
      <c r="E22" s="10">
        <v>1.28693E-2</v>
      </c>
      <c r="F22" s="21">
        <v>4.3591459999999999E-2</v>
      </c>
      <c r="G22" s="10">
        <v>1.2201600000000001E-3</v>
      </c>
      <c r="H22" s="11"/>
      <c r="I22" s="10"/>
      <c r="J22" s="9">
        <f t="shared" si="0"/>
        <v>0.10098409999999999</v>
      </c>
    </row>
    <row r="23" spans="1:10" x14ac:dyDescent="0.25">
      <c r="A23" s="8" t="s">
        <v>1</v>
      </c>
      <c r="B23" s="24">
        <v>2.0721059999999999E-2</v>
      </c>
      <c r="C23" s="6">
        <v>8.3517040000000001E-2</v>
      </c>
      <c r="D23" s="31">
        <v>7.6812699999999996E-3</v>
      </c>
      <c r="E23" s="6">
        <v>3.095966E-2</v>
      </c>
      <c r="F23" s="24">
        <v>0.10434849999999998</v>
      </c>
      <c r="G23" s="6">
        <v>2.7655499999999999E-3</v>
      </c>
      <c r="H23" s="7"/>
      <c r="I23" s="6"/>
      <c r="J23" s="5">
        <f t="shared" si="0"/>
        <v>0.24999308000000001</v>
      </c>
    </row>
    <row r="24" spans="1:10" ht="15.75" thickBot="1" x14ac:dyDescent="0.3">
      <c r="A24" s="4" t="s">
        <v>0</v>
      </c>
      <c r="B24" s="27">
        <f t="shared" ref="B24:J24" si="1">SUM(B12:B23)</f>
        <v>7.3758779999999996E-2</v>
      </c>
      <c r="C24" s="2">
        <f t="shared" si="1"/>
        <v>0.29314866000000001</v>
      </c>
      <c r="D24" s="32">
        <f t="shared" si="1"/>
        <v>2.3501400000000002E-2</v>
      </c>
      <c r="E24" s="2">
        <f t="shared" si="1"/>
        <v>9.4723310000000005E-2</v>
      </c>
      <c r="F24" s="25">
        <f t="shared" si="1"/>
        <v>0.40985388999999994</v>
      </c>
      <c r="G24" s="2">
        <f t="shared" si="1"/>
        <v>7.6225200000000007E-3</v>
      </c>
      <c r="H24" s="3">
        <f t="shared" si="1"/>
        <v>7.1574529999999997E-2</v>
      </c>
      <c r="I24" s="2">
        <f t="shared" si="1"/>
        <v>2.5816909999999998E-2</v>
      </c>
      <c r="J24" s="1">
        <f t="shared" si="1"/>
        <v>1</v>
      </c>
    </row>
    <row r="26" spans="1:10" ht="109.5" customHeight="1" x14ac:dyDescent="0.25">
      <c r="A26" s="35" t="s">
        <v>32</v>
      </c>
      <c r="B26" s="35"/>
      <c r="C26" s="35"/>
      <c r="D26" s="35"/>
      <c r="E26" s="35"/>
      <c r="F26" s="35"/>
      <c r="G26" s="35"/>
      <c r="H26" s="35"/>
      <c r="I26" s="35"/>
      <c r="J26" s="35"/>
    </row>
  </sheetData>
  <sheetProtection algorithmName="SHA-512" hashValue="N7Z6dgR/ZzBm5tDn4lvjonm3lIGX4+P2ODQmfIGAqacW13WF5c+39M7C/C8cAFq/Z54amvwSRiMpago3ybM9qw==" saltValue="FyiI6gVUmvEXIYbn+vzWiQ==" spinCount="100000" sheet="1" objects="1" scenarios="1"/>
  <mergeCells count="11">
    <mergeCell ref="A26:J26"/>
    <mergeCell ref="B8:J8"/>
    <mergeCell ref="B9:G9"/>
    <mergeCell ref="J10:J11"/>
    <mergeCell ref="H9:I9"/>
    <mergeCell ref="B10:C10"/>
    <mergeCell ref="D10:E10"/>
    <mergeCell ref="F10:G10"/>
    <mergeCell ref="H10:H11"/>
    <mergeCell ref="I10:I11"/>
    <mergeCell ref="A8:A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2016-06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PASCUAL, Cecilia</dc:creator>
  <cp:lastModifiedBy>PASCUAL, Cecilia</cp:lastModifiedBy>
  <dcterms:created xsi:type="dcterms:W3CDTF">2016-10-05T18:10:09Z</dcterms:created>
  <dcterms:modified xsi:type="dcterms:W3CDTF">2016-10-07T13:15:56Z</dcterms:modified>
</cp:coreProperties>
</file>